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RDINI ORDER DRIVEN\Attività LP e Fdo azioni proprie\Analisi ordini LP e Fondi BB e Email conferma emittenti\"/>
    </mc:Choice>
  </mc:AlternateContent>
  <xr:revisionPtr revIDLastSave="0" documentId="13_ncr:1_{D82FD2BE-2968-429D-87AD-75F041940996}" xr6:coauthVersionLast="47" xr6:coauthVersionMax="47" xr10:uidLastSave="{00000000-0000-0000-0000-000000000000}"/>
  <bookViews>
    <workbookView xWindow="57480" yWindow="-105" windowWidth="29040" windowHeight="15720" tabRatio="831" activeTab="2" xr2:uid="{3301D41E-411C-47C0-AF36-5F4F83931502}"/>
  </bookViews>
  <sheets>
    <sheet name="Quantità bimestre in corso" sheetId="2" r:id="rId1"/>
    <sheet name="Controvalore bimestre in corso" sheetId="1" r:id="rId2"/>
    <sheet name="Quantità bimestre solare" sheetId="9" r:id="rId3"/>
    <sheet name="Controvalore bimestre solare" sheetId="8" r:id="rId4"/>
  </sheets>
  <definedNames>
    <definedName name="_xlnm.Print_Area" localSheetId="1">'Controvalore bimestre in corso'!$B$8:$L$32</definedName>
    <definedName name="_xlnm.Print_Area" localSheetId="3">'Controvalore bimestre solare'!$C$2:$K$45</definedName>
    <definedName name="_xlnm.Print_Area" localSheetId="0">'Quantità bimestre in corso'!$B$8:$L$32</definedName>
    <definedName name="_xlnm.Print_Area" localSheetId="2">'Quantità bimestre solare'!$B$5:$J$45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9" l="1"/>
  <c r="I37" i="9"/>
  <c r="H37" i="9"/>
  <c r="J36" i="9"/>
  <c r="I36" i="9"/>
  <c r="H36" i="9"/>
  <c r="K37" i="8" l="1"/>
  <c r="J37" i="8"/>
  <c r="I37" i="8"/>
  <c r="K36" i="8"/>
  <c r="J36" i="8"/>
  <c r="I36" i="8"/>
  <c r="J37" i="2" l="1"/>
  <c r="I37" i="2"/>
  <c r="H37" i="2"/>
  <c r="J36" i="2"/>
  <c r="I36" i="2"/>
  <c r="H36" i="2"/>
  <c r="I37" i="1"/>
  <c r="I36" i="1"/>
  <c r="H37" i="1"/>
  <c r="H36" i="1"/>
  <c r="J37" i="1"/>
  <c r="J36" i="1"/>
</calcChain>
</file>

<file path=xl/sharedStrings.xml><?xml version="1.0" encoding="utf-8"?>
<sst xmlns="http://schemas.openxmlformats.org/spreadsheetml/2006/main" count="178" uniqueCount="67">
  <si>
    <t>Isin</t>
  </si>
  <si>
    <t>IT0005058547</t>
  </si>
  <si>
    <t>IT0001036760</t>
  </si>
  <si>
    <t>IT0005419095</t>
  </si>
  <si>
    <t>IT0001045118</t>
  </si>
  <si>
    <t>IT0005124398</t>
  </si>
  <si>
    <t>IT0003458640</t>
  </si>
  <si>
    <t>IT0001345443</t>
  </si>
  <si>
    <t>IT0001069860</t>
  </si>
  <si>
    <t>IT0001005229</t>
  </si>
  <si>
    <t>IT0000300746</t>
  </si>
  <si>
    <t>IT0001040820</t>
  </si>
  <si>
    <t>IT0000220449</t>
  </si>
  <si>
    <t>IT0001090783</t>
  </si>
  <si>
    <t>IT0005509820</t>
  </si>
  <si>
    <t>IT0001014783</t>
  </si>
  <si>
    <t>IT0001104378</t>
  </si>
  <si>
    <t>IT0000220464</t>
  </si>
  <si>
    <t>IT0001022794</t>
  </si>
  <si>
    <t>Azioni sospese dalle negoziazioni</t>
  </si>
  <si>
    <t>IT0000082583</t>
  </si>
  <si>
    <t>IT0000220514</t>
  </si>
  <si>
    <t>Azione</t>
  </si>
  <si>
    <t>Gate</t>
  </si>
  <si>
    <r>
      <t xml:space="preserve">Controvalore scambiato 
</t>
    </r>
    <r>
      <rPr>
        <b/>
        <vertAlign val="superscript"/>
        <sz val="10"/>
        <color rgb="FFFFFFFF"/>
        <rFont val="Arial"/>
        <family val="2"/>
      </rPr>
      <t>(in €)</t>
    </r>
  </si>
  <si>
    <t>Legenda:</t>
  </si>
  <si>
    <r>
      <t>Attività LP / capitalizzazione</t>
    </r>
    <r>
      <rPr>
        <b/>
        <vertAlign val="superscript"/>
        <sz val="10"/>
        <color rgb="FFFFFFFF"/>
        <rFont val="Arial"/>
        <family val="2"/>
      </rPr>
      <t>4
(in %)</t>
    </r>
  </si>
  <si>
    <r>
      <t>Attività investitori / capitalizzazione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</si>
  <si>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ctv €) nel bimestre derivanti dall’incrocio del LP/Emittente vs Investitori</t>
  </si>
  <si>
    <t>3) Rapporto % del totale scambi ( in ctv €) sulla capitalizzazione dell’Emittente</t>
  </si>
  <si>
    <t>4) Rapporto % del totale attività LP/Emittente ( in ctv €)  sulla capitalizzazione dell’Emittente</t>
  </si>
  <si>
    <t>5) Rapporto % del totale attività Investitori (in cvt €) sulla capitalizzazione dell’Emittente</t>
  </si>
  <si>
    <t>2) Rapporto % degli scambi totali (in ctv €) nel bimestre derivanti dall’incrocio di Investitori</t>
  </si>
  <si>
    <r>
      <t>Scambi investitori / totale</t>
    </r>
    <r>
      <rPr>
        <b/>
        <vertAlign val="superscript"/>
        <sz val="10"/>
        <color rgb="FFFFFFFF"/>
        <rFont val="Arial"/>
        <family val="2"/>
      </rPr>
      <t>2
(in %)</t>
    </r>
  </si>
  <si>
    <r>
      <t>Scambi / capitalizzazione</t>
    </r>
    <r>
      <rPr>
        <b/>
        <vertAlign val="superscript"/>
        <sz val="10"/>
        <color rgb="FFFFFFFF"/>
        <rFont val="Arial"/>
        <family val="2"/>
      </rPr>
      <t>3
(in %)</t>
    </r>
  </si>
  <si>
    <t>Emittenti assistiti da Liquidity Provider</t>
  </si>
  <si>
    <t>Numero azioni scambiate</t>
  </si>
  <si>
    <r>
      <t>Scambi / Numero di azioni</t>
    </r>
    <r>
      <rPr>
        <b/>
        <vertAlign val="superscript"/>
        <sz val="10"/>
        <color rgb="FFFFFFFF"/>
        <rFont val="Arial"/>
        <family val="2"/>
      </rPr>
      <t>3
(in %)</t>
    </r>
  </si>
  <si>
    <r>
      <t>Attività investitori / Numero di azioni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</si>
  <si>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numero di azioni) nel bimestre derivanti dall’incrocio del LP/Emittente vs Investitori</t>
  </si>
  <si>
    <t>2) Rapporto % degli scambi totali (in numero di azioni) nel bimestre derivanti dall’incrocio di Investitori</t>
  </si>
  <si>
    <t>3) Rapporto % del totale scambi (in numero di azioni) sul totale azioni dell’Emittente</t>
  </si>
  <si>
    <t>4) Rapporto % del totale attività LP/Emittente (in numero di azioni)  sul totale azioni dell’Emittente</t>
  </si>
  <si>
    <t>5) Rapporto % del totale attività Investitori (in numero di azioni) sul totale azioni dell’Emittente</t>
  </si>
  <si>
    <r>
      <t xml:space="preserve"> Scambi LP o Emittente / totale</t>
    </r>
    <r>
      <rPr>
        <b/>
        <vertAlign val="superscript"/>
        <sz val="10"/>
        <color rgb="FFFFFFFF"/>
        <rFont val="Arial"/>
        <family val="2"/>
      </rPr>
      <t>1
(in %)</t>
    </r>
  </si>
  <si>
    <r>
      <t>Attività LP o Emittente / Numero di azioni</t>
    </r>
    <r>
      <rPr>
        <b/>
        <vertAlign val="superscript"/>
        <sz val="10"/>
        <color rgb="FFFFFFFF"/>
        <rFont val="Arial"/>
        <family val="2"/>
      </rPr>
      <t>4
(in %)</t>
    </r>
  </si>
  <si>
    <r>
      <t>Altri Emittenti</t>
    </r>
    <r>
      <rPr>
        <b/>
        <u/>
        <vertAlign val="superscript"/>
        <sz val="11"/>
        <color rgb="FF000000"/>
        <rFont val="Calibri"/>
        <family val="2"/>
      </rPr>
      <t>6</t>
    </r>
  </si>
  <si>
    <t>6) Emittenti che non operano in conto proprio</t>
  </si>
  <si>
    <t>Emittenti con programmi/attività di sostegno alla liquidità</t>
  </si>
  <si>
    <t>Ultimo bimestre analizzato</t>
  </si>
  <si>
    <t>Supporto della liquidità -Attività bimestrale in corso -controvalore</t>
  </si>
  <si>
    <t>Supporto della liquidità -Attività bimestrale in corso - numero di azioni</t>
  </si>
  <si>
    <t>Ultimo bimestre solare analizzato</t>
  </si>
  <si>
    <t>Supporto della liquidità -Attività bimestre solare -controvalore</t>
  </si>
  <si>
    <t>Supporto della liquidità -Attività bimestrale solare - numero di azioni</t>
  </si>
  <si>
    <t>I dati sono stati rielaborati da Vorvel Sim S.p.A.</t>
  </si>
  <si>
    <t>DAL 01/05 AL30/06/2026</t>
  </si>
  <si>
    <t>DAL 27/04 AL 26/06/2026</t>
  </si>
  <si>
    <t>DAL 16/05 AL 26/06/2026</t>
  </si>
  <si>
    <t>DAL 28/5 AL 26/06/2026</t>
  </si>
  <si>
    <t>DAL 18/04 AL 17/06/2026</t>
  </si>
  <si>
    <t>DAL 25/04 AL 24/06/2026</t>
  </si>
  <si>
    <t>DAL 28/04 AL 27/06/2026</t>
  </si>
  <si>
    <t>DAL 11/04 AL 10/06/2026</t>
  </si>
  <si>
    <t>DAL 09/05 AL 26/06/2026</t>
  </si>
  <si>
    <t>DAL 17/05 AL 26/06/2026</t>
  </si>
  <si>
    <t>DAL 29/04 AL 28/06/2026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</si>
</sst>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10]d\-mmm;@"/>
    <numFmt numFmtId="165" formatCode="_-* #,##0\ [$€-410]_-;\-* #,##0\ [$€-410]_-;_-* &quot;-&quot;??\ [$€-410]_-;_-@_-"/>
    <numFmt numFmtId="166" formatCode="_-* #,##0_-;\-* #,##0_-;_-* &quot;-&quot;??_-;_-@_-"/>
    <numFmt numFmtId="167" formatCode="#,##0\ &quot;€&quot;"/>
    <numFmt numFmtId="168" formatCode="#,##0_ ;\-#,##0\ "/>
    <numFmt numFmtId="169" formatCode="_-* #,##0.0_-;\-* #,##0.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2060"/>
      <name val="Calibri"/>
      <family val="2"/>
    </font>
    <font>
      <b/>
      <vertAlign val="superscript"/>
      <sz val="10"/>
      <color rgb="FFFFFFFF"/>
      <name val="Arial"/>
      <family val="2"/>
    </font>
    <font>
      <b/>
      <sz val="10"/>
      <name val="Arial"/>
      <family val="2"/>
    </font>
    <font>
      <b/>
      <i/>
      <sz val="14"/>
      <color rgb="FF002060"/>
      <name val="Calibri"/>
      <family val="2"/>
    </font>
    <font>
      <b/>
      <sz val="14"/>
      <color rgb="FF002060"/>
      <name val="Calibri"/>
      <family val="2"/>
      <scheme val="minor"/>
    </font>
    <font>
      <b/>
      <sz val="14"/>
      <color rgb="FF002060"/>
      <name val="Calibri"/>
      <family val="2"/>
    </font>
    <font>
      <b/>
      <u/>
      <vertAlign val="superscript"/>
      <sz val="11"/>
      <color rgb="FF000000"/>
      <name val="Calibri"/>
      <family val="2"/>
    </font>
    <font>
      <sz val="11"/>
      <color rgb="FF002060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7" fillId="0" borderId="2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0" fillId="5" borderId="0" xfId="0" applyFill="1"/>
    <xf numFmtId="0" fontId="5" fillId="5" borderId="1" xfId="0" applyFont="1" applyFill="1" applyBorder="1"/>
    <xf numFmtId="0" fontId="5" fillId="5" borderId="0" xfId="0" applyFont="1" applyFill="1" applyAlignment="1">
      <alignment horizontal="center"/>
    </xf>
    <xf numFmtId="0" fontId="3" fillId="5" borderId="0" xfId="0" applyFont="1" applyFill="1"/>
    <xf numFmtId="0" fontId="9" fillId="5" borderId="0" xfId="0" applyFont="1" applyFill="1" applyAlignment="1">
      <alignment horizontal="center"/>
    </xf>
    <xf numFmtId="43" fontId="3" fillId="5" borderId="0" xfId="1" applyFont="1" applyFill="1" applyBorder="1"/>
    <xf numFmtId="0" fontId="5" fillId="5" borderId="0" xfId="0" applyFont="1" applyFill="1"/>
    <xf numFmtId="0" fontId="7" fillId="5" borderId="2" xfId="0" applyFont="1" applyFill="1" applyBorder="1"/>
    <xf numFmtId="0" fontId="7" fillId="5" borderId="2" xfId="0" applyFont="1" applyFill="1" applyBorder="1" applyAlignment="1">
      <alignment horizontal="center"/>
    </xf>
    <xf numFmtId="43" fontId="3" fillId="5" borderId="2" xfId="1" applyFont="1" applyFill="1" applyBorder="1"/>
    <xf numFmtId="10" fontId="7" fillId="6" borderId="2" xfId="2" applyNumberFormat="1" applyFont="1" applyFill="1" applyBorder="1"/>
    <xf numFmtId="0" fontId="8" fillId="5" borderId="2" xfId="0" applyFont="1" applyFill="1" applyBorder="1" applyAlignment="1">
      <alignment horizontal="center"/>
    </xf>
    <xf numFmtId="0" fontId="1" fillId="5" borderId="0" xfId="0" applyFont="1" applyFill="1"/>
    <xf numFmtId="0" fontId="12" fillId="6" borderId="2" xfId="0" applyFont="1" applyFill="1" applyBorder="1" applyAlignment="1">
      <alignment horizontal="center" vertical="center" wrapText="1"/>
    </xf>
    <xf numFmtId="0" fontId="4" fillId="5" borderId="0" xfId="0" applyFont="1" applyFill="1"/>
    <xf numFmtId="43" fontId="1" fillId="5" borderId="0" xfId="1" applyFont="1" applyFill="1" applyBorder="1"/>
    <xf numFmtId="0" fontId="3" fillId="0" borderId="0" xfId="0" applyFont="1"/>
    <xf numFmtId="9" fontId="14" fillId="4" borderId="2" xfId="3" applyFont="1" applyFill="1" applyBorder="1" applyAlignment="1">
      <alignment horizontal="center" vertical="center"/>
    </xf>
    <xf numFmtId="10" fontId="15" fillId="2" borderId="2" xfId="2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/>
    </xf>
    <xf numFmtId="43" fontId="17" fillId="5" borderId="0" xfId="1" applyFont="1" applyFill="1" applyBorder="1"/>
    <xf numFmtId="166" fontId="10" fillId="5" borderId="0" xfId="1" applyNumberFormat="1" applyFont="1" applyFill="1" applyAlignment="1">
      <alignment horizontal="center" vertical="center"/>
    </xf>
    <xf numFmtId="166" fontId="17" fillId="5" borderId="0" xfId="1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10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8" fillId="5" borderId="0" xfId="0" applyFont="1" applyFill="1" applyAlignment="1">
      <alignment horizontal="center"/>
    </xf>
    <xf numFmtId="0" fontId="7" fillId="5" borderId="0" xfId="0" applyFont="1" applyFill="1"/>
    <xf numFmtId="43" fontId="7" fillId="5" borderId="0" xfId="1" applyFont="1" applyFill="1" applyBorder="1"/>
    <xf numFmtId="169" fontId="0" fillId="5" borderId="0" xfId="1" applyNumberFormat="1" applyFont="1" applyFill="1"/>
    <xf numFmtId="166" fontId="0" fillId="5" borderId="0" xfId="1" applyNumberFormat="1" applyFont="1" applyFill="1"/>
    <xf numFmtId="0" fontId="0" fillId="5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0" fillId="5" borderId="0" xfId="1" applyFont="1" applyFill="1"/>
    <xf numFmtId="9" fontId="14" fillId="4" borderId="2" xfId="3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64" fontId="18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66" fontId="14" fillId="4" borderId="2" xfId="1" applyNumberFormat="1" applyFont="1" applyFill="1" applyBorder="1" applyAlignment="1">
      <alignment horizontal="center" vertical="center"/>
    </xf>
    <xf numFmtId="168" fontId="10" fillId="4" borderId="2" xfId="1" applyNumberFormat="1" applyFont="1" applyFill="1" applyBorder="1" applyAlignment="1">
      <alignment horizontal="right" vertical="center"/>
    </xf>
    <xf numFmtId="165" fontId="14" fillId="4" borderId="2" xfId="1" applyNumberFormat="1" applyFont="1" applyFill="1" applyBorder="1" applyAlignment="1">
      <alignment horizontal="center" vertical="center"/>
    </xf>
    <xf numFmtId="167" fontId="14" fillId="4" borderId="2" xfId="1" applyNumberFormat="1" applyFont="1" applyFill="1" applyBorder="1" applyAlignment="1">
      <alignment horizontal="right" vertical="center"/>
    </xf>
    <xf numFmtId="164" fontId="19" fillId="0" borderId="2" xfId="0" applyNumberFormat="1" applyFont="1" applyFill="1" applyBorder="1" applyAlignment="1">
      <alignment horizontal="center" vertical="center"/>
    </xf>
  </cellXfs>
  <cellStyles count="6">
    <cellStyle name="Migliaia" xfId="1" builtinId="3"/>
    <cellStyle name="Migliaia 2" xfId="4" xr:uid="{0F4E835A-DB7C-40EF-ADA2-7A5159A1D403}"/>
    <cellStyle name="Migliaia 3" xfId="5" xr:uid="{63F3970E-1083-4864-98A3-CC3A6B05CCB1}"/>
    <cellStyle name="Normale" xfId="0" builtinId="0"/>
    <cellStyle name="Percentuale" xfId="3" builtinId="5"/>
    <cellStyle name="Percentuale 2" xfId="2" xr:uid="{A7A89414-49BB-4BA2-BE37-E336420B5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4.jpeg"/><Relationship Id="rId18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2.png"/><Relationship Id="rId16" Type="http://schemas.openxmlformats.org/officeDocument/2006/relationships/image" Target="../media/image17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2.jpeg"/><Relationship Id="rId5" Type="http://schemas.openxmlformats.org/officeDocument/2006/relationships/image" Target="../media/image5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8</xdr:row>
      <xdr:rowOff>38100</xdr:rowOff>
    </xdr:from>
    <xdr:to>
      <xdr:col>1</xdr:col>
      <xdr:colOff>1737065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65C98BA-372D-4F38-AD9A-666AF460BE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333375" y="1419225"/>
          <a:ext cx="141131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1390650</xdr:colOff>
      <xdr:row>9</xdr:row>
      <xdr:rowOff>479616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47AA914E-3645-430D-9C15-C7586C4881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0575" y="1886623"/>
          <a:ext cx="590550" cy="477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438151</xdr:colOff>
      <xdr:row>13</xdr:row>
      <xdr:rowOff>115676</xdr:rowOff>
    </xdr:from>
    <xdr:to>
      <xdr:col>1</xdr:col>
      <xdr:colOff>1539241</xdr:colOff>
      <xdr:row>13</xdr:row>
      <xdr:rowOff>435610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586BCB8A-7146-46B6-A29E-69D2DE1BAE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38151" y="2982701"/>
          <a:ext cx="1104900" cy="316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1349717</xdr:colOff>
      <xdr:row>12</xdr:row>
      <xdr:rowOff>436870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1DD56142-5C93-4260-90A7-1671A8DE3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685800" y="3419475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10</xdr:row>
      <xdr:rowOff>104775</xdr:rowOff>
    </xdr:from>
    <xdr:to>
      <xdr:col>1</xdr:col>
      <xdr:colOff>1694122</xdr:colOff>
      <xdr:row>10</xdr:row>
      <xdr:rowOff>403518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5286EA-72D7-4004-A15B-77676F4C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962400"/>
          <a:ext cx="1294072" cy="302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498475</xdr:colOff>
      <xdr:row>14</xdr:row>
      <xdr:rowOff>62442</xdr:rowOff>
    </xdr:from>
    <xdr:to>
      <xdr:col>1</xdr:col>
      <xdr:colOff>1694445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F3124909-9F23-4665-8571-9489730FDE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845608" y="5608109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16</xdr:row>
      <xdr:rowOff>19050</xdr:rowOff>
    </xdr:from>
    <xdr:to>
      <xdr:col>1</xdr:col>
      <xdr:colOff>1735456</xdr:colOff>
      <xdr:row>16</xdr:row>
      <xdr:rowOff>473229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5F7A516-DBFD-4F4A-AB59-0171F0FA0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09576" y="4867275"/>
          <a:ext cx="1333500" cy="442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1428750</xdr:colOff>
      <xdr:row>20</xdr:row>
      <xdr:rowOff>439313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B71E05F2-1E42-4368-9DAF-46233351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93407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516732</xdr:colOff>
      <xdr:row>21</xdr:row>
      <xdr:rowOff>28575</xdr:rowOff>
    </xdr:from>
    <xdr:to>
      <xdr:col>1</xdr:col>
      <xdr:colOff>1678782</xdr:colOff>
      <xdr:row>22</xdr:row>
      <xdr:rowOff>34935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E2BA573F-443F-4AB7-B9FA-E56991FC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107" y="7231856"/>
          <a:ext cx="1162050" cy="446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1696686</xdr:colOff>
      <xdr:row>22</xdr:row>
      <xdr:rowOff>320560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3F3B317A-8A24-4BF3-9BD2-6B6E54232F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85775" y="682942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23</xdr:row>
      <xdr:rowOff>28575</xdr:rowOff>
    </xdr:from>
    <xdr:to>
      <xdr:col>1</xdr:col>
      <xdr:colOff>1466568</xdr:colOff>
      <xdr:row>23</xdr:row>
      <xdr:rowOff>358389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ADE4A63-8757-4ACC-857D-4D8AB3FBC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0550" y="7181850"/>
          <a:ext cx="872208" cy="3221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391584</xdr:colOff>
      <xdr:row>24</xdr:row>
      <xdr:rowOff>53975</xdr:rowOff>
    </xdr:from>
    <xdr:to>
      <xdr:col>1</xdr:col>
      <xdr:colOff>2035220</xdr:colOff>
      <xdr:row>24</xdr:row>
      <xdr:rowOff>359291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DA210B27-D507-4676-BB1D-0CBAF872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717" y="66579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47625</xdr:rowOff>
    </xdr:from>
    <xdr:to>
      <xdr:col>1</xdr:col>
      <xdr:colOff>1921210</xdr:colOff>
      <xdr:row>25</xdr:row>
      <xdr:rowOff>249711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59612703-038A-4948-B973-D9A5EE41F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1000" y="7953375"/>
          <a:ext cx="1544020" cy="205896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63500</xdr:rowOff>
    </xdr:from>
    <xdr:to>
      <xdr:col>1</xdr:col>
      <xdr:colOff>1577846</xdr:colOff>
      <xdr:row>29</xdr:row>
      <xdr:rowOff>327237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390654A6-4898-45E1-928B-0DA51D0F7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733" y="8928100"/>
          <a:ext cx="972056" cy="275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358775</xdr:colOff>
      <xdr:row>15</xdr:row>
      <xdr:rowOff>79375</xdr:rowOff>
    </xdr:from>
    <xdr:to>
      <xdr:col>1</xdr:col>
      <xdr:colOff>1924685</xdr:colOff>
      <xdr:row>15</xdr:row>
      <xdr:rowOff>397972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6EEAA61D-6C0F-4D57-9283-64078AA7D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705908" y="9765242"/>
          <a:ext cx="1552575" cy="314787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437436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7455C802-96F6-4FF8-9338-39E743F9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1" y="9991726"/>
          <a:ext cx="742949" cy="417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1767840</xdr:colOff>
      <xdr:row>31</xdr:row>
      <xdr:rowOff>479758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DDBC076-6B94-432C-A6D8-E7B6BED45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525000"/>
          <a:ext cx="1123950" cy="4435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25400</xdr:colOff>
      <xdr:row>0</xdr:row>
      <xdr:rowOff>108373</xdr:rowOff>
    </xdr:from>
    <xdr:to>
      <xdr:col>1</xdr:col>
      <xdr:colOff>1693334</xdr:colOff>
      <xdr:row>2</xdr:row>
      <xdr:rowOff>303550</xdr:rowOff>
    </xdr:to>
    <xdr:pic>
      <xdr:nvPicPr>
        <xdr:cNvPr id="22" name="Immagine 1">
          <a:extLst>
            <a:ext uri="{FF2B5EF4-FFF2-40B4-BE49-F238E27FC236}">
              <a16:creationId xmlns:a16="http://schemas.microsoft.com/office/drawing/2014/main" id="{20492641-220A-4D39-A17C-A0E94C239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33" y="108373"/>
          <a:ext cx="1667934" cy="56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11</xdr:row>
      <xdr:rowOff>47626</xdr:rowOff>
    </xdr:from>
    <xdr:to>
      <xdr:col>1</xdr:col>
      <xdr:colOff>1877786</xdr:colOff>
      <xdr:row>11</xdr:row>
      <xdr:rowOff>469164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5B39B2DA-989D-4711-DD08-165E415D0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632" y="3612697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333375</xdr:colOff>
      <xdr:row>8</xdr:row>
      <xdr:rowOff>38100</xdr:rowOff>
    </xdr:from>
    <xdr:ext cx="1403690" cy="304216"/>
    <xdr:pic>
      <xdr:nvPicPr>
        <xdr:cNvPr id="3" name="Immagine 2">
          <a:extLst>
            <a:ext uri="{FF2B5EF4-FFF2-40B4-BE49-F238E27FC236}">
              <a16:creationId xmlns:a16="http://schemas.microsoft.com/office/drawing/2014/main" id="{7028E124-D3B6-46E7-A53F-F57EBA3554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23732" y="2133600"/>
          <a:ext cx="1403690" cy="30421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600075" cy="469418"/>
    <xdr:pic>
      <xdr:nvPicPr>
        <xdr:cNvPr id="21" name="Picture 5">
          <a:extLst>
            <a:ext uri="{FF2B5EF4-FFF2-40B4-BE49-F238E27FC236}">
              <a16:creationId xmlns:a16="http://schemas.microsoft.com/office/drawing/2014/main" id="{384D3345-AE57-4B08-971A-0EE3EF5A16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280932" y="2595555"/>
          <a:ext cx="600075" cy="469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438151</xdr:colOff>
      <xdr:row>13</xdr:row>
      <xdr:rowOff>115676</xdr:rowOff>
    </xdr:from>
    <xdr:ext cx="1101090" cy="319934"/>
    <xdr:pic>
      <xdr:nvPicPr>
        <xdr:cNvPr id="23" name="Picture 7">
          <a:extLst>
            <a:ext uri="{FF2B5EF4-FFF2-40B4-BE49-F238E27FC236}">
              <a16:creationId xmlns:a16="http://schemas.microsoft.com/office/drawing/2014/main" id="{457E332F-CAA3-43C5-B487-5D3E7E525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928508" y="4660462"/>
          <a:ext cx="1101090" cy="319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3917" cy="379720"/>
    <xdr:pic>
      <xdr:nvPicPr>
        <xdr:cNvPr id="24" name="Immagine 23">
          <a:extLst>
            <a:ext uri="{FF2B5EF4-FFF2-40B4-BE49-F238E27FC236}">
              <a16:creationId xmlns:a16="http://schemas.microsoft.com/office/drawing/2014/main" id="{F95AC682-DDBA-4ED2-BB2B-5F234CD16E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176157" y="4112079"/>
          <a:ext cx="663917" cy="379720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10</xdr:row>
      <xdr:rowOff>104775</xdr:rowOff>
    </xdr:from>
    <xdr:ext cx="1284547" cy="298743"/>
    <xdr:pic>
      <xdr:nvPicPr>
        <xdr:cNvPr id="25" name="Picture 6">
          <a:extLst>
            <a:ext uri="{FF2B5EF4-FFF2-40B4-BE49-F238E27FC236}">
              <a16:creationId xmlns:a16="http://schemas.microsoft.com/office/drawing/2014/main" id="{6B6C4342-AD52-4EC1-B551-EB0C0DBC3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932" y="3179989"/>
          <a:ext cx="1284547" cy="298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498475</xdr:colOff>
      <xdr:row>14</xdr:row>
      <xdr:rowOff>62442</xdr:rowOff>
    </xdr:from>
    <xdr:ext cx="1195970" cy="355354"/>
    <xdr:pic>
      <xdr:nvPicPr>
        <xdr:cNvPr id="26" name="Immagine 25">
          <a:extLst>
            <a:ext uri="{FF2B5EF4-FFF2-40B4-BE49-F238E27FC236}">
              <a16:creationId xmlns:a16="http://schemas.microsoft.com/office/drawing/2014/main" id="{BC1E568F-C422-4005-B903-ADBE9DA47A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988832" y="5097085"/>
          <a:ext cx="1195970" cy="355354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16</xdr:row>
      <xdr:rowOff>19050</xdr:rowOff>
    </xdr:from>
    <xdr:ext cx="1325880" cy="454179"/>
    <xdr:pic>
      <xdr:nvPicPr>
        <xdr:cNvPr id="27" name="Picture 8">
          <a:extLst>
            <a:ext uri="{FF2B5EF4-FFF2-40B4-BE49-F238E27FC236}">
              <a16:creationId xmlns:a16="http://schemas.microsoft.com/office/drawing/2014/main" id="{1FE0D19A-F010-4139-819D-2830A2C50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899933" y="5978979"/>
          <a:ext cx="1325880" cy="454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4399" cy="420263"/>
    <xdr:pic>
      <xdr:nvPicPr>
        <xdr:cNvPr id="28" name="Picture 3">
          <a:extLst>
            <a:ext uri="{FF2B5EF4-FFF2-40B4-BE49-F238E27FC236}">
              <a16:creationId xmlns:a16="http://schemas.microsoft.com/office/drawing/2014/main" id="{270A4C5C-6CB4-4F4E-987F-7CAEEAC58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4708" y="7040336"/>
          <a:ext cx="914399" cy="420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516732</xdr:colOff>
      <xdr:row>21</xdr:row>
      <xdr:rowOff>28575</xdr:rowOff>
    </xdr:from>
    <xdr:ext cx="1162050" cy="441789"/>
    <xdr:pic>
      <xdr:nvPicPr>
        <xdr:cNvPr id="29" name="Picture 2">
          <a:extLst>
            <a:ext uri="{FF2B5EF4-FFF2-40B4-BE49-F238E27FC236}">
              <a16:creationId xmlns:a16="http://schemas.microsoft.com/office/drawing/2014/main" id="{52160782-75E1-40A1-AD16-E0BEA1010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7089" y="7580539"/>
          <a:ext cx="1162050" cy="441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10911" cy="291985"/>
    <xdr:pic>
      <xdr:nvPicPr>
        <xdr:cNvPr id="30" name="Immagine 29">
          <a:extLst>
            <a:ext uri="{FF2B5EF4-FFF2-40B4-BE49-F238E27FC236}">
              <a16:creationId xmlns:a16="http://schemas.microsoft.com/office/drawing/2014/main" id="{78A9C5D7-B73F-4296-9BF1-1D6054683D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976132" y="8015968"/>
          <a:ext cx="1210911" cy="291985"/>
        </a:xfrm>
        <a:prstGeom prst="rect">
          <a:avLst/>
        </a:prstGeom>
      </xdr:spPr>
    </xdr:pic>
    <xdr:clientData/>
  </xdr:oneCellAnchor>
  <xdr:oneCellAnchor>
    <xdr:from>
      <xdr:col>1</xdr:col>
      <xdr:colOff>590550</xdr:colOff>
      <xdr:row>23</xdr:row>
      <xdr:rowOff>28575</xdr:rowOff>
    </xdr:from>
    <xdr:ext cx="876018" cy="329814"/>
    <xdr:pic>
      <xdr:nvPicPr>
        <xdr:cNvPr id="31" name="Immagine 30">
          <a:extLst>
            <a:ext uri="{FF2B5EF4-FFF2-40B4-BE49-F238E27FC236}">
              <a16:creationId xmlns:a16="http://schemas.microsoft.com/office/drawing/2014/main" id="{3B7223CA-D105-4905-859E-807488C19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80907" y="8492218"/>
          <a:ext cx="876018" cy="32981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391584</xdr:colOff>
      <xdr:row>24</xdr:row>
      <xdr:rowOff>53975</xdr:rowOff>
    </xdr:from>
    <xdr:ext cx="1643636" cy="305316"/>
    <xdr:pic>
      <xdr:nvPicPr>
        <xdr:cNvPr id="32" name="Picture 9">
          <a:extLst>
            <a:ext uri="{FF2B5EF4-FFF2-40B4-BE49-F238E27FC236}">
              <a16:creationId xmlns:a16="http://schemas.microsoft.com/office/drawing/2014/main" id="{50851B89-DB96-49FB-A707-98EDAFC2B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941" y="9021082"/>
          <a:ext cx="1643636" cy="30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47625</xdr:rowOff>
    </xdr:from>
    <xdr:ext cx="1540210" cy="202086"/>
    <xdr:pic>
      <xdr:nvPicPr>
        <xdr:cNvPr id="33" name="Immagine 32">
          <a:extLst>
            <a:ext uri="{FF2B5EF4-FFF2-40B4-BE49-F238E27FC236}">
              <a16:creationId xmlns:a16="http://schemas.microsoft.com/office/drawing/2014/main" id="{26131A86-820F-426B-BCD1-E80EA45F2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871357" y="9436554"/>
          <a:ext cx="1540210" cy="202086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63500</xdr:rowOff>
    </xdr:from>
    <xdr:ext cx="968246" cy="263737"/>
    <xdr:pic>
      <xdr:nvPicPr>
        <xdr:cNvPr id="34" name="Picture 4">
          <a:extLst>
            <a:ext uri="{FF2B5EF4-FFF2-40B4-BE49-F238E27FC236}">
              <a16:creationId xmlns:a16="http://schemas.microsoft.com/office/drawing/2014/main" id="{DB887E17-B461-480F-B5C6-8A336BB75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9957" y="10391321"/>
          <a:ext cx="968246" cy="263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358775</xdr:colOff>
      <xdr:row>15</xdr:row>
      <xdr:rowOff>79375</xdr:rowOff>
    </xdr:from>
    <xdr:ext cx="1565910" cy="318597"/>
    <xdr:pic>
      <xdr:nvPicPr>
        <xdr:cNvPr id="35" name="Immagine 34">
          <a:extLst>
            <a:ext uri="{FF2B5EF4-FFF2-40B4-BE49-F238E27FC236}">
              <a16:creationId xmlns:a16="http://schemas.microsoft.com/office/drawing/2014/main" id="{FA34F9F4-2E69-4CD9-A929-F6D4CDD88E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849132" y="5603875"/>
          <a:ext cx="1565910" cy="318597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27910"/>
    <xdr:pic>
      <xdr:nvPicPr>
        <xdr:cNvPr id="36" name="Immagine 35">
          <a:extLst>
            <a:ext uri="{FF2B5EF4-FFF2-40B4-BE49-F238E27FC236}">
              <a16:creationId xmlns:a16="http://schemas.microsoft.com/office/drawing/2014/main" id="{0CD69BCF-0248-4C54-8B68-1095ED1F1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308" y="10786383"/>
          <a:ext cx="742949" cy="427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120140" cy="432133"/>
    <xdr:pic>
      <xdr:nvPicPr>
        <xdr:cNvPr id="37" name="Immagine 36">
          <a:extLst>
            <a:ext uri="{FF2B5EF4-FFF2-40B4-BE49-F238E27FC236}">
              <a16:creationId xmlns:a16="http://schemas.microsoft.com/office/drawing/2014/main" id="{4C4339CE-BBDD-4A7D-8A49-6C3E283DB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8057" y="11314339"/>
          <a:ext cx="1120140" cy="4321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390525</xdr:colOff>
      <xdr:row>11</xdr:row>
      <xdr:rowOff>47626</xdr:rowOff>
    </xdr:from>
    <xdr:to>
      <xdr:col>1</xdr:col>
      <xdr:colOff>1877786</xdr:colOff>
      <xdr:row>11</xdr:row>
      <xdr:rowOff>469164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FEB27CAC-AED6-47DC-AA6C-9E92CF4F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882" y="3612697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443442</xdr:colOff>
      <xdr:row>8</xdr:row>
      <xdr:rowOff>105834</xdr:rowOff>
    </xdr:from>
    <xdr:to>
      <xdr:col>1</xdr:col>
      <xdr:colOff>1850942</xdr:colOff>
      <xdr:row>8</xdr:row>
      <xdr:rowOff>398620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16FD3FC-083B-0134-78CD-EDE90D5A0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88975" y="4491567"/>
          <a:ext cx="139988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C2BAF345-9F27-3BC5-CB56-A3A962B938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1036108" y="4980131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412750</xdr:colOff>
      <xdr:row>13</xdr:row>
      <xdr:rowOff>39476</xdr:rowOff>
    </xdr:from>
    <xdr:to>
      <xdr:col>1</xdr:col>
      <xdr:colOff>1693915</xdr:colOff>
      <xdr:row>13</xdr:row>
      <xdr:rowOff>399627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64A9713-7B2D-4C9A-7EA4-B3E3E44B7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58283" y="3510809"/>
          <a:ext cx="1281165" cy="375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ACFC6F11-2E0A-CA88-83A5-2168506964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4095750" y="2990850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10</xdr:row>
      <xdr:rowOff>96309</xdr:rowOff>
    </xdr:from>
    <xdr:to>
      <xdr:col>1</xdr:col>
      <xdr:colOff>1733492</xdr:colOff>
      <xdr:row>10</xdr:row>
      <xdr:rowOff>396957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38094883-5AE6-E556-D9F8-FA971686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08" y="4016376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532341</xdr:colOff>
      <xdr:row>14</xdr:row>
      <xdr:rowOff>79375</xdr:rowOff>
    </xdr:from>
    <xdr:to>
      <xdr:col>1</xdr:col>
      <xdr:colOff>1735931</xdr:colOff>
      <xdr:row>14</xdr:row>
      <xdr:rowOff>434729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2D212611-74B5-0490-F9B9-B528F1B75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77874" y="5548842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418042</xdr:colOff>
      <xdr:row>16</xdr:row>
      <xdr:rowOff>61384</xdr:rowOff>
    </xdr:from>
    <xdr:to>
      <xdr:col>1</xdr:col>
      <xdr:colOff>1732492</xdr:colOff>
      <xdr:row>16</xdr:row>
      <xdr:rowOff>474980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EF823933-5713-A021-5550-442188DF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63575" y="2533651"/>
          <a:ext cx="132207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21</xdr:row>
      <xdr:rowOff>3068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14012ABA-6A54-DF55-7E3A-7B270946E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1" y="530542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541867</xdr:colOff>
      <xdr:row>21</xdr:row>
      <xdr:rowOff>37042</xdr:rowOff>
    </xdr:from>
    <xdr:to>
      <xdr:col>1</xdr:col>
      <xdr:colOff>1698202</xdr:colOff>
      <xdr:row>22</xdr:row>
      <xdr:rowOff>34515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B4D2003E-D7EF-7F3E-7D17-22541293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10366375"/>
          <a:ext cx="1162050" cy="43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1692876</xdr:colOff>
      <xdr:row>22</xdr:row>
      <xdr:rowOff>324370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336BDFFD-CA74-AA2D-7E53-7A3031B0C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3895725" y="620077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649816</xdr:colOff>
      <xdr:row>23</xdr:row>
      <xdr:rowOff>20108</xdr:rowOff>
    </xdr:from>
    <xdr:to>
      <xdr:col>1</xdr:col>
      <xdr:colOff>1544884</xdr:colOff>
      <xdr:row>24</xdr:row>
      <xdr:rowOff>16546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F62ABE23-8021-E61C-E058-80F404898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5349" y="9054041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374650</xdr:colOff>
      <xdr:row>24</xdr:row>
      <xdr:rowOff>53975</xdr:rowOff>
    </xdr:from>
    <xdr:to>
      <xdr:col>1</xdr:col>
      <xdr:colOff>1999236</xdr:colOff>
      <xdr:row>24</xdr:row>
      <xdr:rowOff>363101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665B5A43-34CF-49C8-833E-A1450F2C4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183" y="65817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47624</xdr:rowOff>
    </xdr:from>
    <xdr:to>
      <xdr:col>1</xdr:col>
      <xdr:colOff>1925020</xdr:colOff>
      <xdr:row>25</xdr:row>
      <xdr:rowOff>246379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6ED305FA-B0EA-80E7-B068-D67E655A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6533" y="7803091"/>
          <a:ext cx="1544020" cy="206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71967</xdr:rowOff>
    </xdr:from>
    <xdr:to>
      <xdr:col>1</xdr:col>
      <xdr:colOff>1581656</xdr:colOff>
      <xdr:row>29</xdr:row>
      <xdr:rowOff>321733</xdr:rowOff>
    </xdr:to>
    <xdr:pic>
      <xdr:nvPicPr>
        <xdr:cNvPr id="17" name="Picture 4">
          <a:extLst>
            <a:ext uri="{FF2B5EF4-FFF2-40B4-BE49-F238E27FC236}">
              <a16:creationId xmlns:a16="http://schemas.microsoft.com/office/drawing/2014/main" id="{D0D78A65-52A9-C7F6-70EE-9409C51D9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133" y="8665634"/>
          <a:ext cx="972056" cy="249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15</xdr:row>
      <xdr:rowOff>87842</xdr:rowOff>
    </xdr:from>
    <xdr:to>
      <xdr:col>1</xdr:col>
      <xdr:colOff>1962150</xdr:colOff>
      <xdr:row>15</xdr:row>
      <xdr:rowOff>400512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4A38F39-10CD-9CE0-D525-D8B81288AA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655108" y="9502775"/>
          <a:ext cx="1552575" cy="31267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437304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7173A7D-43B8-E641-89DD-10B905D0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484" y="9856259"/>
          <a:ext cx="742949" cy="43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1888315</xdr:colOff>
      <xdr:row>31</xdr:row>
      <xdr:rowOff>513503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4A7AD5D0-88A8-58C2-C52C-500803E26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233" y="10876492"/>
          <a:ext cx="1246330" cy="47730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84666</xdr:colOff>
      <xdr:row>0</xdr:row>
      <xdr:rowOff>76201</xdr:rowOff>
    </xdr:from>
    <xdr:to>
      <xdr:col>1</xdr:col>
      <xdr:colOff>1752600</xdr:colOff>
      <xdr:row>3</xdr:row>
      <xdr:rowOff>2138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54873BB7-F1DB-D08B-603C-CBF4A366C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76201"/>
          <a:ext cx="1667934" cy="560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244929</xdr:colOff>
      <xdr:row>11</xdr:row>
      <xdr:rowOff>54428</xdr:rowOff>
    </xdr:from>
    <xdr:to>
      <xdr:col>1</xdr:col>
      <xdr:colOff>1732190</xdr:colOff>
      <xdr:row>11</xdr:row>
      <xdr:rowOff>475966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70CF3460-77B0-416F-A5CF-189F055C9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2965" y="374196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443442</xdr:colOff>
      <xdr:row>8</xdr:row>
      <xdr:rowOff>105834</xdr:rowOff>
    </xdr:from>
    <xdr:ext cx="1407500" cy="292786"/>
    <xdr:pic>
      <xdr:nvPicPr>
        <xdr:cNvPr id="4" name="Immagine 3">
          <a:extLst>
            <a:ext uri="{FF2B5EF4-FFF2-40B4-BE49-F238E27FC236}">
              <a16:creationId xmlns:a16="http://schemas.microsoft.com/office/drawing/2014/main" id="{3E7B1B0F-C392-4F76-8532-C22EE175F3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24942" y="2351013"/>
          <a:ext cx="1407500" cy="29278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596265" cy="465608"/>
    <xdr:pic>
      <xdr:nvPicPr>
        <xdr:cNvPr id="22" name="Picture 5">
          <a:extLst>
            <a:ext uri="{FF2B5EF4-FFF2-40B4-BE49-F238E27FC236}">
              <a16:creationId xmlns:a16="http://schemas.microsoft.com/office/drawing/2014/main" id="{94166157-645C-400A-A018-FBD2E8A538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172075" y="2745234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412750</xdr:colOff>
      <xdr:row>13</xdr:row>
      <xdr:rowOff>39476</xdr:rowOff>
    </xdr:from>
    <xdr:ext cx="1281165" cy="360151"/>
    <xdr:pic>
      <xdr:nvPicPr>
        <xdr:cNvPr id="23" name="Picture 7">
          <a:extLst>
            <a:ext uri="{FF2B5EF4-FFF2-40B4-BE49-F238E27FC236}">
              <a16:creationId xmlns:a16="http://schemas.microsoft.com/office/drawing/2014/main" id="{474677E3-1ED3-41D6-86C9-F0734FE20F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794250" y="4693119"/>
          <a:ext cx="1281165" cy="360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7727" cy="383530"/>
    <xdr:pic>
      <xdr:nvPicPr>
        <xdr:cNvPr id="24" name="Immagine 23">
          <a:extLst>
            <a:ext uri="{FF2B5EF4-FFF2-40B4-BE49-F238E27FC236}">
              <a16:creationId xmlns:a16="http://schemas.microsoft.com/office/drawing/2014/main" id="{6FD000CD-62AC-485D-B097-4D68A53348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067300" y="4261757"/>
          <a:ext cx="667727" cy="383530"/>
        </a:xfrm>
        <a:prstGeom prst="rect">
          <a:avLst/>
        </a:prstGeom>
      </xdr:spPr>
    </xdr:pic>
    <xdr:clientData/>
  </xdr:oneCellAnchor>
  <xdr:oneCellAnchor>
    <xdr:from>
      <xdr:col>1</xdr:col>
      <xdr:colOff>460375</xdr:colOff>
      <xdr:row>10</xdr:row>
      <xdr:rowOff>96309</xdr:rowOff>
    </xdr:from>
    <xdr:ext cx="1273117" cy="300648"/>
    <xdr:pic>
      <xdr:nvPicPr>
        <xdr:cNvPr id="25" name="Picture 6">
          <a:extLst>
            <a:ext uri="{FF2B5EF4-FFF2-40B4-BE49-F238E27FC236}">
              <a16:creationId xmlns:a16="http://schemas.microsoft.com/office/drawing/2014/main" id="{75C25E41-A0C8-4B33-91E8-6C4FEEC40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1875" y="3321202"/>
          <a:ext cx="1273117" cy="300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532341</xdr:colOff>
      <xdr:row>14</xdr:row>
      <xdr:rowOff>79375</xdr:rowOff>
    </xdr:from>
    <xdr:ext cx="1203590" cy="355354"/>
    <xdr:pic>
      <xdr:nvPicPr>
        <xdr:cNvPr id="26" name="Immagine 25">
          <a:extLst>
            <a:ext uri="{FF2B5EF4-FFF2-40B4-BE49-F238E27FC236}">
              <a16:creationId xmlns:a16="http://schemas.microsoft.com/office/drawing/2014/main" id="{D464D7F8-5B2B-41BB-B057-2EDC46A6B2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913841" y="5195661"/>
          <a:ext cx="1203590" cy="355354"/>
        </a:xfrm>
        <a:prstGeom prst="rect">
          <a:avLst/>
        </a:prstGeom>
      </xdr:spPr>
    </xdr:pic>
    <xdr:clientData/>
  </xdr:oneCellAnchor>
  <xdr:oneCellAnchor>
    <xdr:from>
      <xdr:col>1</xdr:col>
      <xdr:colOff>418042</xdr:colOff>
      <xdr:row>16</xdr:row>
      <xdr:rowOff>61384</xdr:rowOff>
    </xdr:from>
    <xdr:ext cx="1314450" cy="413596"/>
    <xdr:pic>
      <xdr:nvPicPr>
        <xdr:cNvPr id="27" name="Picture 8">
          <a:extLst>
            <a:ext uri="{FF2B5EF4-FFF2-40B4-BE49-F238E27FC236}">
              <a16:creationId xmlns:a16="http://schemas.microsoft.com/office/drawing/2014/main" id="{847AED84-493C-49BF-8D74-075203160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799542" y="6102955"/>
          <a:ext cx="1314450" cy="413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0589" cy="419446"/>
    <xdr:pic>
      <xdr:nvPicPr>
        <xdr:cNvPr id="28" name="Picture 3">
          <a:extLst>
            <a:ext uri="{FF2B5EF4-FFF2-40B4-BE49-F238E27FC236}">
              <a16:creationId xmlns:a16="http://schemas.microsoft.com/office/drawing/2014/main" id="{BADFAE6D-B6E4-46CD-BF08-57D01CC22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1" y="7121979"/>
          <a:ext cx="910589" cy="419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541867</xdr:colOff>
      <xdr:row>21</xdr:row>
      <xdr:rowOff>37042</xdr:rowOff>
    </xdr:from>
    <xdr:ext cx="1156335" cy="432902"/>
    <xdr:pic>
      <xdr:nvPicPr>
        <xdr:cNvPr id="29" name="Picture 2">
          <a:extLst>
            <a:ext uri="{FF2B5EF4-FFF2-40B4-BE49-F238E27FC236}">
              <a16:creationId xmlns:a16="http://schemas.microsoft.com/office/drawing/2014/main" id="{65309999-7A2F-4E5D-BEA9-63D3E56C9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367" y="7575399"/>
          <a:ext cx="1156335" cy="432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30" name="Immagine 29">
          <a:extLst>
            <a:ext uri="{FF2B5EF4-FFF2-40B4-BE49-F238E27FC236}">
              <a16:creationId xmlns:a16="http://schemas.microsoft.com/office/drawing/2014/main" id="{997CC591-6F95-415E-9AED-E327554ADC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867275" y="8002361"/>
          <a:ext cx="1207101" cy="295795"/>
        </a:xfrm>
        <a:prstGeom prst="rect">
          <a:avLst/>
        </a:prstGeom>
      </xdr:spPr>
    </xdr:pic>
    <xdr:clientData/>
  </xdr:oneCellAnchor>
  <xdr:oneCellAnchor>
    <xdr:from>
      <xdr:col>1</xdr:col>
      <xdr:colOff>649816</xdr:colOff>
      <xdr:row>23</xdr:row>
      <xdr:rowOff>20108</xdr:rowOff>
    </xdr:from>
    <xdr:ext cx="895068" cy="336616"/>
    <xdr:pic>
      <xdr:nvPicPr>
        <xdr:cNvPr id="31" name="Immagine 30">
          <a:extLst>
            <a:ext uri="{FF2B5EF4-FFF2-40B4-BE49-F238E27FC236}">
              <a16:creationId xmlns:a16="http://schemas.microsoft.com/office/drawing/2014/main" id="{F1318C66-E3A5-425D-A0C7-7EAD30E06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31316" y="8361287"/>
          <a:ext cx="895068" cy="33661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374650</xdr:colOff>
      <xdr:row>24</xdr:row>
      <xdr:rowOff>53975</xdr:rowOff>
    </xdr:from>
    <xdr:ext cx="1624586" cy="309126"/>
    <xdr:pic>
      <xdr:nvPicPr>
        <xdr:cNvPr id="32" name="Picture 9">
          <a:extLst>
            <a:ext uri="{FF2B5EF4-FFF2-40B4-BE49-F238E27FC236}">
              <a16:creationId xmlns:a16="http://schemas.microsoft.com/office/drawing/2014/main" id="{3B749378-121D-4235-B317-AF7D4EBF0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6150" y="8735332"/>
          <a:ext cx="162458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47624</xdr:rowOff>
    </xdr:from>
    <xdr:ext cx="1544020" cy="198755"/>
    <xdr:pic>
      <xdr:nvPicPr>
        <xdr:cNvPr id="33" name="Immagine 32">
          <a:extLst>
            <a:ext uri="{FF2B5EF4-FFF2-40B4-BE49-F238E27FC236}">
              <a16:creationId xmlns:a16="http://schemas.microsoft.com/office/drawing/2014/main" id="{6ACA3872-4D8F-44FD-8BB0-4C178E197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62500" y="9109981"/>
          <a:ext cx="1544020" cy="198755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71967</xdr:rowOff>
    </xdr:from>
    <xdr:ext cx="972056" cy="249766"/>
    <xdr:pic>
      <xdr:nvPicPr>
        <xdr:cNvPr id="34" name="Picture 4">
          <a:extLst>
            <a:ext uri="{FF2B5EF4-FFF2-40B4-BE49-F238E27FC236}">
              <a16:creationId xmlns:a16="http://schemas.microsoft.com/office/drawing/2014/main" id="{EE6C536C-34C2-4405-94DF-59091D3D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0236503"/>
          <a:ext cx="972056" cy="249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409575</xdr:colOff>
      <xdr:row>15</xdr:row>
      <xdr:rowOff>87842</xdr:rowOff>
    </xdr:from>
    <xdr:ext cx="1552575" cy="312670"/>
    <xdr:pic>
      <xdr:nvPicPr>
        <xdr:cNvPr id="35" name="Immagine 34">
          <a:extLst>
            <a:ext uri="{FF2B5EF4-FFF2-40B4-BE49-F238E27FC236}">
              <a16:creationId xmlns:a16="http://schemas.microsoft.com/office/drawing/2014/main" id="{8E6C70D6-1927-4753-95E2-197640F9C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791075" y="5693985"/>
          <a:ext cx="1552575" cy="312670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27778"/>
    <xdr:pic>
      <xdr:nvPicPr>
        <xdr:cNvPr id="36" name="Immagine 35">
          <a:extLst>
            <a:ext uri="{FF2B5EF4-FFF2-40B4-BE49-F238E27FC236}">
              <a16:creationId xmlns:a16="http://schemas.microsoft.com/office/drawing/2014/main" id="{6E914205-7668-41E4-987A-39BB9B733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1" y="10582276"/>
          <a:ext cx="742949" cy="427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240615" cy="465878"/>
    <xdr:pic>
      <xdr:nvPicPr>
        <xdr:cNvPr id="37" name="Immagine 36">
          <a:extLst>
            <a:ext uri="{FF2B5EF4-FFF2-40B4-BE49-F238E27FC236}">
              <a16:creationId xmlns:a16="http://schemas.microsoft.com/office/drawing/2014/main" id="{968817F6-9261-48AA-933E-48351514D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1096625"/>
          <a:ext cx="1240615" cy="465878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244929</xdr:colOff>
      <xdr:row>11</xdr:row>
      <xdr:rowOff>54428</xdr:rowOff>
    </xdr:from>
    <xdr:to>
      <xdr:col>1</xdr:col>
      <xdr:colOff>1732190</xdr:colOff>
      <xdr:row>11</xdr:row>
      <xdr:rowOff>475966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326DBECA-D1BD-4570-98E7-51D2DD34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29" y="3769178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8</xdr:row>
      <xdr:rowOff>38100</xdr:rowOff>
    </xdr:from>
    <xdr:to>
      <xdr:col>1</xdr:col>
      <xdr:colOff>1737065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DA2108-260F-47AE-8893-09787FE99C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7534275" y="2143125"/>
          <a:ext cx="1399880" cy="30421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1390650</xdr:colOff>
      <xdr:row>9</xdr:row>
      <xdr:rowOff>479616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15854DFC-D114-436D-A2A2-5E596E90CB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91475" y="2610523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438151</xdr:colOff>
      <xdr:row>13</xdr:row>
      <xdr:rowOff>115676</xdr:rowOff>
    </xdr:from>
    <xdr:to>
      <xdr:col>1</xdr:col>
      <xdr:colOff>1539241</xdr:colOff>
      <xdr:row>13</xdr:row>
      <xdr:rowOff>435610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CC1C8B2F-311C-4789-93F2-BE4AD1B25F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7639051" y="4201901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1349717</xdr:colOff>
      <xdr:row>12</xdr:row>
      <xdr:rowOff>436870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CE365AE-B7EB-4CF8-933E-C1D0457B15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886700" y="3648075"/>
          <a:ext cx="667727" cy="383530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10</xdr:row>
      <xdr:rowOff>104775</xdr:rowOff>
    </xdr:from>
    <xdr:to>
      <xdr:col>1</xdr:col>
      <xdr:colOff>1694122</xdr:colOff>
      <xdr:row>10</xdr:row>
      <xdr:rowOff>403518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A656EC3-753F-419F-911C-A07919BAB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686300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498475</xdr:colOff>
      <xdr:row>14</xdr:row>
      <xdr:rowOff>62442</xdr:rowOff>
    </xdr:from>
    <xdr:to>
      <xdr:col>1</xdr:col>
      <xdr:colOff>1694445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2E1370D5-FC18-49BB-AF2C-817BDBFFE3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699375" y="5139267"/>
          <a:ext cx="1199780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16</xdr:row>
      <xdr:rowOff>19050</xdr:rowOff>
    </xdr:from>
    <xdr:to>
      <xdr:col>1</xdr:col>
      <xdr:colOff>1735456</xdr:colOff>
      <xdr:row>16</xdr:row>
      <xdr:rowOff>473229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0D2BC25-0BC6-4B98-9DC5-B53682C3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7610476" y="5591175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1428750</xdr:colOff>
      <xdr:row>21</xdr:row>
      <xdr:rowOff>58313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71BA0EB1-4B70-4D80-B5CC-91A5124C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1" y="7096125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24</xdr:row>
      <xdr:rowOff>0</xdr:rowOff>
    </xdr:from>
    <xdr:to>
      <xdr:col>1</xdr:col>
      <xdr:colOff>1696686</xdr:colOff>
      <xdr:row>24</xdr:row>
      <xdr:rowOff>288175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1A954691-09DE-40AF-BA64-A82D2EA15E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7686675" y="7991475"/>
          <a:ext cx="1207101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23</xdr:row>
      <xdr:rowOff>28575</xdr:rowOff>
    </xdr:from>
    <xdr:to>
      <xdr:col>1</xdr:col>
      <xdr:colOff>1466568</xdr:colOff>
      <xdr:row>23</xdr:row>
      <xdr:rowOff>358389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D9884CF-A845-45D2-83F5-545F8840D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91450" y="7486650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391584</xdr:colOff>
      <xdr:row>24</xdr:row>
      <xdr:rowOff>53975</xdr:rowOff>
    </xdr:from>
    <xdr:to>
      <xdr:col>1</xdr:col>
      <xdr:colOff>2035220</xdr:colOff>
      <xdr:row>24</xdr:row>
      <xdr:rowOff>359291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7A8AFBCF-21AE-4408-9961-6C82F142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2484" y="8493125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47625</xdr:rowOff>
    </xdr:from>
    <xdr:to>
      <xdr:col>1</xdr:col>
      <xdr:colOff>1921210</xdr:colOff>
      <xdr:row>25</xdr:row>
      <xdr:rowOff>249711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651076C-1757-4D0B-B5ED-3F440086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581900" y="8905875"/>
          <a:ext cx="1544020" cy="198276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63500</xdr:rowOff>
    </xdr:from>
    <xdr:to>
      <xdr:col>1</xdr:col>
      <xdr:colOff>1577846</xdr:colOff>
      <xdr:row>29</xdr:row>
      <xdr:rowOff>327237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A30921C-2AF5-46CB-A826-65FA3A0BB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9864725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358775</xdr:colOff>
      <xdr:row>15</xdr:row>
      <xdr:rowOff>79375</xdr:rowOff>
    </xdr:from>
    <xdr:to>
      <xdr:col>1</xdr:col>
      <xdr:colOff>1924685</xdr:colOff>
      <xdr:row>15</xdr:row>
      <xdr:rowOff>397972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44B3ABF0-C687-4359-9CAA-61E99360A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9961" t="37905" r="9102" b="38989"/>
        <a:stretch/>
      </xdr:blipFill>
      <xdr:spPr>
        <a:xfrm>
          <a:off x="7559675" y="10328275"/>
          <a:ext cx="1562100" cy="322407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437436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29F67C5-6513-41DD-9890-C50A53A21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1" y="10687051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1767840</xdr:colOff>
      <xdr:row>31</xdr:row>
      <xdr:rowOff>479758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33D34AA-26EA-430C-8EA2-2E804C0B7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1220450"/>
          <a:ext cx="1123950" cy="4283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25400</xdr:colOff>
      <xdr:row>0</xdr:row>
      <xdr:rowOff>108373</xdr:rowOff>
    </xdr:from>
    <xdr:to>
      <xdr:col>1</xdr:col>
      <xdr:colOff>1693334</xdr:colOff>
      <xdr:row>2</xdr:row>
      <xdr:rowOff>303550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C738D855-CC21-4033-AE5F-74AF86AEC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108373"/>
          <a:ext cx="1667934" cy="547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21" name="Immagine 20">
          <a:extLst>
            <a:ext uri="{FF2B5EF4-FFF2-40B4-BE49-F238E27FC236}">
              <a16:creationId xmlns:a16="http://schemas.microsoft.com/office/drawing/2014/main" id="{8855A6F3-5F30-4503-AF18-BA51BE6DA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510088" y="8410575"/>
          <a:ext cx="1207101" cy="295795"/>
        </a:xfrm>
        <a:prstGeom prst="rect">
          <a:avLst/>
        </a:prstGeom>
      </xdr:spPr>
    </xdr:pic>
    <xdr:clientData/>
  </xdr:oneCellAnchor>
  <xdr:twoCellAnchor editAs="oneCell">
    <xdr:from>
      <xdr:col>1</xdr:col>
      <xdr:colOff>400050</xdr:colOff>
      <xdr:row>21</xdr:row>
      <xdr:rowOff>47625</xdr:rowOff>
    </xdr:from>
    <xdr:to>
      <xdr:col>1</xdr:col>
      <xdr:colOff>1562100</xdr:colOff>
      <xdr:row>22</xdr:row>
      <xdr:rowOff>57795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9C14FBC2-A510-49DE-B6E1-FD2DA6B5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7038975"/>
          <a:ext cx="1162050" cy="44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202406</xdr:colOff>
      <xdr:row>11</xdr:row>
      <xdr:rowOff>47625</xdr:rowOff>
    </xdr:from>
    <xdr:to>
      <xdr:col>1</xdr:col>
      <xdr:colOff>1689667</xdr:colOff>
      <xdr:row>11</xdr:row>
      <xdr:rowOff>469163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8D132673-218C-4188-A362-09358DBE8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031" y="3655219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333375</xdr:colOff>
      <xdr:row>8</xdr:row>
      <xdr:rowOff>38100</xdr:rowOff>
    </xdr:from>
    <xdr:ext cx="1403690" cy="304216"/>
    <xdr:pic>
      <xdr:nvPicPr>
        <xdr:cNvPr id="3" name="Immagine 2">
          <a:extLst>
            <a:ext uri="{FF2B5EF4-FFF2-40B4-BE49-F238E27FC236}">
              <a16:creationId xmlns:a16="http://schemas.microsoft.com/office/drawing/2014/main" id="{2BB5E4F5-C0E8-4490-9A26-868B0DDD1A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37339" y="2242457"/>
          <a:ext cx="1403690" cy="30421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600075" cy="469418"/>
    <xdr:pic>
      <xdr:nvPicPr>
        <xdr:cNvPr id="23" name="Picture 5">
          <a:extLst>
            <a:ext uri="{FF2B5EF4-FFF2-40B4-BE49-F238E27FC236}">
              <a16:creationId xmlns:a16="http://schemas.microsoft.com/office/drawing/2014/main" id="{A0B48062-912D-4159-88A7-4BEFA64FB2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294539" y="2704412"/>
          <a:ext cx="600075" cy="469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438151</xdr:colOff>
      <xdr:row>13</xdr:row>
      <xdr:rowOff>115676</xdr:rowOff>
    </xdr:from>
    <xdr:ext cx="1101090" cy="319934"/>
    <xdr:pic>
      <xdr:nvPicPr>
        <xdr:cNvPr id="24" name="Picture 7">
          <a:extLst>
            <a:ext uri="{FF2B5EF4-FFF2-40B4-BE49-F238E27FC236}">
              <a16:creationId xmlns:a16="http://schemas.microsoft.com/office/drawing/2014/main" id="{C03C7BBE-EEA9-41D1-9F01-F4D48224B4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942115" y="4769319"/>
          <a:ext cx="1101090" cy="319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3917" cy="379720"/>
    <xdr:pic>
      <xdr:nvPicPr>
        <xdr:cNvPr id="25" name="Immagine 24">
          <a:extLst>
            <a:ext uri="{FF2B5EF4-FFF2-40B4-BE49-F238E27FC236}">
              <a16:creationId xmlns:a16="http://schemas.microsoft.com/office/drawing/2014/main" id="{7759A3B7-ABA6-46E9-92D2-37EEBB749D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189764" y="4220936"/>
          <a:ext cx="663917" cy="379720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10</xdr:row>
      <xdr:rowOff>104775</xdr:rowOff>
    </xdr:from>
    <xdr:ext cx="1284547" cy="298743"/>
    <xdr:pic>
      <xdr:nvPicPr>
        <xdr:cNvPr id="26" name="Picture 6">
          <a:extLst>
            <a:ext uri="{FF2B5EF4-FFF2-40B4-BE49-F238E27FC236}">
              <a16:creationId xmlns:a16="http://schemas.microsoft.com/office/drawing/2014/main" id="{2F460FC0-DD72-49AD-B5AB-E18EA1212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3539" y="3288846"/>
          <a:ext cx="1284547" cy="298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498475</xdr:colOff>
      <xdr:row>14</xdr:row>
      <xdr:rowOff>62442</xdr:rowOff>
    </xdr:from>
    <xdr:ext cx="1195970" cy="355354"/>
    <xdr:pic>
      <xdr:nvPicPr>
        <xdr:cNvPr id="27" name="Immagine 26">
          <a:extLst>
            <a:ext uri="{FF2B5EF4-FFF2-40B4-BE49-F238E27FC236}">
              <a16:creationId xmlns:a16="http://schemas.microsoft.com/office/drawing/2014/main" id="{9DF7FA07-EE98-48E5-BBD3-900416F2C9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5002439" y="5205942"/>
          <a:ext cx="1195970" cy="355354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16</xdr:row>
      <xdr:rowOff>19050</xdr:rowOff>
    </xdr:from>
    <xdr:ext cx="1325880" cy="454179"/>
    <xdr:pic>
      <xdr:nvPicPr>
        <xdr:cNvPr id="28" name="Picture 8">
          <a:extLst>
            <a:ext uri="{FF2B5EF4-FFF2-40B4-BE49-F238E27FC236}">
              <a16:creationId xmlns:a16="http://schemas.microsoft.com/office/drawing/2014/main" id="{4A53AAB1-4255-403D-B404-107C47961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913540" y="6087836"/>
          <a:ext cx="1325880" cy="454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4399" cy="420263"/>
    <xdr:pic>
      <xdr:nvPicPr>
        <xdr:cNvPr id="29" name="Picture 3">
          <a:extLst>
            <a:ext uri="{FF2B5EF4-FFF2-40B4-BE49-F238E27FC236}">
              <a16:creationId xmlns:a16="http://schemas.microsoft.com/office/drawing/2014/main" id="{CE0276BB-4D66-4D24-8593-5E04DB045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8315" y="7149193"/>
          <a:ext cx="914399" cy="420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24</xdr:row>
      <xdr:rowOff>0</xdr:rowOff>
    </xdr:from>
    <xdr:ext cx="1210911" cy="288175"/>
    <xdr:pic>
      <xdr:nvPicPr>
        <xdr:cNvPr id="30" name="Immagine 29">
          <a:extLst>
            <a:ext uri="{FF2B5EF4-FFF2-40B4-BE49-F238E27FC236}">
              <a16:creationId xmlns:a16="http://schemas.microsoft.com/office/drawing/2014/main" id="{B2C30A38-10BC-44B4-A8AB-81614EF2BB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989739" y="8926286"/>
          <a:ext cx="1210911" cy="288175"/>
        </a:xfrm>
        <a:prstGeom prst="rect">
          <a:avLst/>
        </a:prstGeom>
      </xdr:spPr>
    </xdr:pic>
    <xdr:clientData/>
  </xdr:oneCellAnchor>
  <xdr:oneCellAnchor>
    <xdr:from>
      <xdr:col>1</xdr:col>
      <xdr:colOff>590550</xdr:colOff>
      <xdr:row>23</xdr:row>
      <xdr:rowOff>28575</xdr:rowOff>
    </xdr:from>
    <xdr:ext cx="876018" cy="329814"/>
    <xdr:pic>
      <xdr:nvPicPr>
        <xdr:cNvPr id="31" name="Immagine 30">
          <a:extLst>
            <a:ext uri="{FF2B5EF4-FFF2-40B4-BE49-F238E27FC236}">
              <a16:creationId xmlns:a16="http://schemas.microsoft.com/office/drawing/2014/main" id="{8C7300C3-B718-460D-AEC7-BD804402A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94514" y="8451396"/>
          <a:ext cx="876018" cy="32981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391584</xdr:colOff>
      <xdr:row>24</xdr:row>
      <xdr:rowOff>53975</xdr:rowOff>
    </xdr:from>
    <xdr:ext cx="1643636" cy="305316"/>
    <xdr:pic>
      <xdr:nvPicPr>
        <xdr:cNvPr id="32" name="Picture 9">
          <a:extLst>
            <a:ext uri="{FF2B5EF4-FFF2-40B4-BE49-F238E27FC236}">
              <a16:creationId xmlns:a16="http://schemas.microsoft.com/office/drawing/2014/main" id="{3C4DB0BD-115D-4252-B137-C3CF925FC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48" y="8980261"/>
          <a:ext cx="1643636" cy="30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47625</xdr:rowOff>
    </xdr:from>
    <xdr:ext cx="1540210" cy="202086"/>
    <xdr:pic>
      <xdr:nvPicPr>
        <xdr:cNvPr id="33" name="Immagine 32">
          <a:extLst>
            <a:ext uri="{FF2B5EF4-FFF2-40B4-BE49-F238E27FC236}">
              <a16:creationId xmlns:a16="http://schemas.microsoft.com/office/drawing/2014/main" id="{D33A0CA5-E0D2-4DB7-9B68-E47820597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884964" y="9395732"/>
          <a:ext cx="1540210" cy="202086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63500</xdr:rowOff>
    </xdr:from>
    <xdr:ext cx="968246" cy="263737"/>
    <xdr:pic>
      <xdr:nvPicPr>
        <xdr:cNvPr id="34" name="Picture 4">
          <a:extLst>
            <a:ext uri="{FF2B5EF4-FFF2-40B4-BE49-F238E27FC236}">
              <a16:creationId xmlns:a16="http://schemas.microsoft.com/office/drawing/2014/main" id="{0C81E767-DD8E-4A3B-A519-070305F31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3564" y="10350500"/>
          <a:ext cx="968246" cy="263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358775</xdr:colOff>
      <xdr:row>15</xdr:row>
      <xdr:rowOff>79375</xdr:rowOff>
    </xdr:from>
    <xdr:ext cx="1565910" cy="318597"/>
    <xdr:pic>
      <xdr:nvPicPr>
        <xdr:cNvPr id="35" name="Immagine 34">
          <a:extLst>
            <a:ext uri="{FF2B5EF4-FFF2-40B4-BE49-F238E27FC236}">
              <a16:creationId xmlns:a16="http://schemas.microsoft.com/office/drawing/2014/main" id="{2FB5D16A-5788-484A-A087-E30A707867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9961" t="37905" r="9102" b="38989"/>
        <a:stretch/>
      </xdr:blipFill>
      <xdr:spPr>
        <a:xfrm>
          <a:off x="4862739" y="5712732"/>
          <a:ext cx="1565910" cy="318597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27910"/>
    <xdr:pic>
      <xdr:nvPicPr>
        <xdr:cNvPr id="36" name="Immagine 35">
          <a:extLst>
            <a:ext uri="{FF2B5EF4-FFF2-40B4-BE49-F238E27FC236}">
              <a16:creationId xmlns:a16="http://schemas.microsoft.com/office/drawing/2014/main" id="{9318B357-C51F-4D7B-AB5D-BE6303709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6915" y="10745562"/>
          <a:ext cx="742949" cy="427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120140" cy="432133"/>
    <xdr:pic>
      <xdr:nvPicPr>
        <xdr:cNvPr id="37" name="Immagine 36">
          <a:extLst>
            <a:ext uri="{FF2B5EF4-FFF2-40B4-BE49-F238E27FC236}">
              <a16:creationId xmlns:a16="http://schemas.microsoft.com/office/drawing/2014/main" id="{DD3BC8AA-B3A5-4481-8A82-52DEDC399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1664" y="11273518"/>
          <a:ext cx="1120140" cy="4321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38" name="Immagine 37">
          <a:extLst>
            <a:ext uri="{FF2B5EF4-FFF2-40B4-BE49-F238E27FC236}">
              <a16:creationId xmlns:a16="http://schemas.microsoft.com/office/drawing/2014/main" id="{7FA0AEFF-0995-48EF-98D5-D5624D8142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989739" y="7975146"/>
          <a:ext cx="1207101" cy="295795"/>
        </a:xfrm>
        <a:prstGeom prst="rect">
          <a:avLst/>
        </a:prstGeom>
      </xdr:spPr>
    </xdr:pic>
    <xdr:clientData/>
  </xdr:oneCellAnchor>
  <xdr:oneCellAnchor>
    <xdr:from>
      <xdr:col>1</xdr:col>
      <xdr:colOff>400050</xdr:colOff>
      <xdr:row>21</xdr:row>
      <xdr:rowOff>47625</xdr:rowOff>
    </xdr:from>
    <xdr:ext cx="1162050" cy="445598"/>
    <xdr:pic>
      <xdr:nvPicPr>
        <xdr:cNvPr id="39" name="Picture 2">
          <a:extLst>
            <a:ext uri="{FF2B5EF4-FFF2-40B4-BE49-F238E27FC236}">
              <a16:creationId xmlns:a16="http://schemas.microsoft.com/office/drawing/2014/main" id="{635A00EB-9030-4150-9E4C-92946A27D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014" y="7558768"/>
          <a:ext cx="1162050" cy="445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202406</xdr:colOff>
      <xdr:row>11</xdr:row>
      <xdr:rowOff>47625</xdr:rowOff>
    </xdr:from>
    <xdr:to>
      <xdr:col>1</xdr:col>
      <xdr:colOff>1689667</xdr:colOff>
      <xdr:row>11</xdr:row>
      <xdr:rowOff>469163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3EFB12C3-0953-4804-B30E-0AE4BA2C6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6370" y="372155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443442</xdr:colOff>
      <xdr:row>8</xdr:row>
      <xdr:rowOff>105834</xdr:rowOff>
    </xdr:from>
    <xdr:to>
      <xdr:col>2</xdr:col>
      <xdr:colOff>1847132</xdr:colOff>
      <xdr:row>8</xdr:row>
      <xdr:rowOff>402430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933AE61-FC7E-4303-ACD7-01553908E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916632" y="2113704"/>
          <a:ext cx="1407500" cy="298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790575</xdr:colOff>
      <xdr:row>9</xdr:row>
      <xdr:rowOff>10198</xdr:rowOff>
    </xdr:from>
    <xdr:to>
      <xdr:col>2</xdr:col>
      <xdr:colOff>1390650</xdr:colOff>
      <xdr:row>9</xdr:row>
      <xdr:rowOff>479616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CB1CBF9B-89BD-41C0-B95E-A78A42E0A7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265670" y="2517178"/>
          <a:ext cx="601980" cy="46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412750</xdr:colOff>
      <xdr:row>13</xdr:row>
      <xdr:rowOff>39476</xdr:rowOff>
    </xdr:from>
    <xdr:to>
      <xdr:col>2</xdr:col>
      <xdr:colOff>1697725</xdr:colOff>
      <xdr:row>13</xdr:row>
      <xdr:rowOff>403437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186B9274-2881-4794-A3E5-4727630243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887845" y="3982826"/>
          <a:ext cx="1286880" cy="36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685800</xdr:colOff>
      <xdr:row>12</xdr:row>
      <xdr:rowOff>57150</xdr:rowOff>
    </xdr:from>
    <xdr:to>
      <xdr:col>2</xdr:col>
      <xdr:colOff>1349717</xdr:colOff>
      <xdr:row>12</xdr:row>
      <xdr:rowOff>436870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54931D8F-ED58-49CD-BA12-7B54D6127D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162800" y="3549015"/>
          <a:ext cx="663917" cy="383530"/>
        </a:xfrm>
        <a:prstGeom prst="rect">
          <a:avLst/>
        </a:prstGeom>
      </xdr:spPr>
    </xdr:pic>
    <xdr:clientData/>
  </xdr:twoCellAnchor>
  <xdr:twoCellAnchor editAs="oneCell">
    <xdr:from>
      <xdr:col>2</xdr:col>
      <xdr:colOff>460375</xdr:colOff>
      <xdr:row>10</xdr:row>
      <xdr:rowOff>96309</xdr:rowOff>
    </xdr:from>
    <xdr:to>
      <xdr:col>2</xdr:col>
      <xdr:colOff>1737302</xdr:colOff>
      <xdr:row>10</xdr:row>
      <xdr:rowOff>400767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6C821C-F378-4326-8779-B62805A0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7375" y="4502574"/>
          <a:ext cx="1276927" cy="308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532341</xdr:colOff>
      <xdr:row>14</xdr:row>
      <xdr:rowOff>79375</xdr:rowOff>
    </xdr:from>
    <xdr:to>
      <xdr:col>2</xdr:col>
      <xdr:colOff>1732121</xdr:colOff>
      <xdr:row>14</xdr:row>
      <xdr:rowOff>438539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97FFA126-5FB2-4B33-9315-3C5A0911D9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009341" y="4984750"/>
          <a:ext cx="1199780" cy="359164"/>
        </a:xfrm>
        <a:prstGeom prst="rect">
          <a:avLst/>
        </a:prstGeom>
      </xdr:spPr>
    </xdr:pic>
    <xdr:clientData/>
  </xdr:twoCellAnchor>
  <xdr:twoCellAnchor editAs="oneCell">
    <xdr:from>
      <xdr:col>2</xdr:col>
      <xdr:colOff>418042</xdr:colOff>
      <xdr:row>16</xdr:row>
      <xdr:rowOff>61384</xdr:rowOff>
    </xdr:from>
    <xdr:to>
      <xdr:col>2</xdr:col>
      <xdr:colOff>1736302</xdr:colOff>
      <xdr:row>16</xdr:row>
      <xdr:rowOff>478790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32A7177-9BAD-404D-8594-F3EA5A444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895042" y="5458249"/>
          <a:ext cx="131826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514351</xdr:colOff>
      <xdr:row>20</xdr:row>
      <xdr:rowOff>19050</xdr:rowOff>
    </xdr:from>
    <xdr:to>
      <xdr:col>2</xdr:col>
      <xdr:colOff>1428750</xdr:colOff>
      <xdr:row>21</xdr:row>
      <xdr:rowOff>3070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E1664B27-635F-4018-88BD-AB6512C86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1" y="6454140"/>
          <a:ext cx="918209" cy="425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541867</xdr:colOff>
      <xdr:row>21</xdr:row>
      <xdr:rowOff>37042</xdr:rowOff>
    </xdr:from>
    <xdr:to>
      <xdr:col>2</xdr:col>
      <xdr:colOff>1694392</xdr:colOff>
      <xdr:row>22</xdr:row>
      <xdr:rowOff>34514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B69CEC3A-3E62-4AEB-A2E5-6F2875DA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0772" y="6914092"/>
          <a:ext cx="1150620" cy="435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22</xdr:row>
      <xdr:rowOff>28575</xdr:rowOff>
    </xdr:from>
    <xdr:to>
      <xdr:col>2</xdr:col>
      <xdr:colOff>1696686</xdr:colOff>
      <xdr:row>22</xdr:row>
      <xdr:rowOff>320560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EE212F42-225B-4084-B1FB-C2A60B9F14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6960870" y="7341870"/>
          <a:ext cx="1212816" cy="293890"/>
        </a:xfrm>
        <a:prstGeom prst="rect">
          <a:avLst/>
        </a:prstGeom>
      </xdr:spPr>
    </xdr:pic>
    <xdr:clientData/>
  </xdr:twoCellAnchor>
  <xdr:twoCellAnchor editAs="oneCell">
    <xdr:from>
      <xdr:col>2</xdr:col>
      <xdr:colOff>649816</xdr:colOff>
      <xdr:row>23</xdr:row>
      <xdr:rowOff>20108</xdr:rowOff>
    </xdr:from>
    <xdr:to>
      <xdr:col>2</xdr:col>
      <xdr:colOff>1541074</xdr:colOff>
      <xdr:row>24</xdr:row>
      <xdr:rowOff>20358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7B4993A9-7948-4882-95C6-6F86048F5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26816" y="7693448"/>
          <a:ext cx="891258" cy="346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374650</xdr:colOff>
      <xdr:row>24</xdr:row>
      <xdr:rowOff>53975</xdr:rowOff>
    </xdr:from>
    <xdr:to>
      <xdr:col>2</xdr:col>
      <xdr:colOff>2003046</xdr:colOff>
      <xdr:row>24</xdr:row>
      <xdr:rowOff>359291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9A277291-9A1D-498D-941D-F70F9DBF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9745" y="8077835"/>
          <a:ext cx="1630301" cy="30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25</xdr:row>
      <xdr:rowOff>47624</xdr:rowOff>
    </xdr:from>
    <xdr:to>
      <xdr:col>2</xdr:col>
      <xdr:colOff>1921210</xdr:colOff>
      <xdr:row>25</xdr:row>
      <xdr:rowOff>250189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FDA84EAC-6CB1-45F4-A253-5EDF5D6D4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58000" y="8450579"/>
          <a:ext cx="1540210" cy="20066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29</xdr:row>
      <xdr:rowOff>71967</xdr:rowOff>
    </xdr:from>
    <xdr:to>
      <xdr:col>2</xdr:col>
      <xdr:colOff>1577846</xdr:colOff>
      <xdr:row>29</xdr:row>
      <xdr:rowOff>325543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FF52ECB-E64C-4332-87FA-29BC9DA1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9547437"/>
          <a:ext cx="968246" cy="25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445294</xdr:colOff>
      <xdr:row>15</xdr:row>
      <xdr:rowOff>87842</xdr:rowOff>
    </xdr:from>
    <xdr:to>
      <xdr:col>2</xdr:col>
      <xdr:colOff>2001679</xdr:colOff>
      <xdr:row>15</xdr:row>
      <xdr:rowOff>396702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BA7ED29A-8BC0-4528-967D-4454ABAEC9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421982" y="5707592"/>
          <a:ext cx="1548765" cy="308860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742951</xdr:colOff>
      <xdr:row>30</xdr:row>
      <xdr:rowOff>9526</xdr:rowOff>
    </xdr:from>
    <xdr:to>
      <xdr:col>2</xdr:col>
      <xdr:colOff>1485900</xdr:colOff>
      <xdr:row>30</xdr:row>
      <xdr:rowOff>441114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B0A6883-86F6-4C40-ACA7-6FB2898B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1" y="10336531"/>
          <a:ext cx="746759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647700</xdr:colOff>
      <xdr:row>31</xdr:row>
      <xdr:rowOff>47625</xdr:rowOff>
    </xdr:from>
    <xdr:to>
      <xdr:col>2</xdr:col>
      <xdr:colOff>1884505</xdr:colOff>
      <xdr:row>31</xdr:row>
      <xdr:rowOff>517313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E9AA05E2-3A12-40A8-948F-C4B5FFF12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0850880"/>
          <a:ext cx="1236805" cy="4677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84666</xdr:colOff>
      <xdr:row>0</xdr:row>
      <xdr:rowOff>76201</xdr:rowOff>
    </xdr:from>
    <xdr:to>
      <xdr:col>2</xdr:col>
      <xdr:colOff>1752600</xdr:colOff>
      <xdr:row>3</xdr:row>
      <xdr:rowOff>2138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9267A35A-E98B-42E4-9218-F46675F2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3571" y="76201"/>
          <a:ext cx="1666029" cy="545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345281</xdr:colOff>
      <xdr:row>11</xdr:row>
      <xdr:rowOff>59532</xdr:rowOff>
    </xdr:from>
    <xdr:to>
      <xdr:col>2</xdr:col>
      <xdr:colOff>1832542</xdr:colOff>
      <xdr:row>11</xdr:row>
      <xdr:rowOff>481070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8D5E337A-B055-4021-AFA2-1AE67527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1969" y="3774282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443442</xdr:colOff>
      <xdr:row>8</xdr:row>
      <xdr:rowOff>105834</xdr:rowOff>
    </xdr:from>
    <xdr:ext cx="1403690" cy="296596"/>
    <xdr:pic>
      <xdr:nvPicPr>
        <xdr:cNvPr id="3" name="Immagine 2">
          <a:extLst>
            <a:ext uri="{FF2B5EF4-FFF2-40B4-BE49-F238E27FC236}">
              <a16:creationId xmlns:a16="http://schemas.microsoft.com/office/drawing/2014/main" id="{01BEB6BF-465A-453B-8C23-10F8D60034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756906" y="2296584"/>
          <a:ext cx="1403690" cy="29659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790575</xdr:colOff>
      <xdr:row>9</xdr:row>
      <xdr:rowOff>10198</xdr:rowOff>
    </xdr:from>
    <xdr:ext cx="600075" cy="469418"/>
    <xdr:pic>
      <xdr:nvPicPr>
        <xdr:cNvPr id="22" name="Picture 5">
          <a:extLst>
            <a:ext uri="{FF2B5EF4-FFF2-40B4-BE49-F238E27FC236}">
              <a16:creationId xmlns:a16="http://schemas.microsoft.com/office/drawing/2014/main" id="{8767FCA9-4FAC-43D7-80F2-F3E71524D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104039" y="2690805"/>
          <a:ext cx="600075" cy="469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412750</xdr:colOff>
      <xdr:row>13</xdr:row>
      <xdr:rowOff>39476</xdr:rowOff>
    </xdr:from>
    <xdr:ext cx="1284975" cy="363961"/>
    <xdr:pic>
      <xdr:nvPicPr>
        <xdr:cNvPr id="23" name="Picture 7">
          <a:extLst>
            <a:ext uri="{FF2B5EF4-FFF2-40B4-BE49-F238E27FC236}">
              <a16:creationId xmlns:a16="http://schemas.microsoft.com/office/drawing/2014/main" id="{DC26F4EA-F102-4268-BFA9-64972D0371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726214" y="4638690"/>
          <a:ext cx="1284975" cy="36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685800</xdr:colOff>
      <xdr:row>12</xdr:row>
      <xdr:rowOff>57150</xdr:rowOff>
    </xdr:from>
    <xdr:ext cx="663917" cy="379720"/>
    <xdr:pic>
      <xdr:nvPicPr>
        <xdr:cNvPr id="24" name="Immagine 23">
          <a:extLst>
            <a:ext uri="{FF2B5EF4-FFF2-40B4-BE49-F238E27FC236}">
              <a16:creationId xmlns:a16="http://schemas.microsoft.com/office/drawing/2014/main" id="{5406C544-B02D-4AD1-9CB0-C8A6DC07BE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4999264" y="4207329"/>
          <a:ext cx="663917" cy="379720"/>
        </a:xfrm>
        <a:prstGeom prst="rect">
          <a:avLst/>
        </a:prstGeom>
      </xdr:spPr>
    </xdr:pic>
    <xdr:clientData/>
  </xdr:oneCellAnchor>
  <xdr:oneCellAnchor>
    <xdr:from>
      <xdr:col>2</xdr:col>
      <xdr:colOff>460375</xdr:colOff>
      <xdr:row>10</xdr:row>
      <xdr:rowOff>96309</xdr:rowOff>
    </xdr:from>
    <xdr:ext cx="1276927" cy="304458"/>
    <xdr:pic>
      <xdr:nvPicPr>
        <xdr:cNvPr id="25" name="Picture 6">
          <a:extLst>
            <a:ext uri="{FF2B5EF4-FFF2-40B4-BE49-F238E27FC236}">
              <a16:creationId xmlns:a16="http://schemas.microsoft.com/office/drawing/2014/main" id="{3DC7EEA9-97E8-444A-ABD8-D8FCFF1D7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3839" y="3266773"/>
          <a:ext cx="1276927" cy="304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532341</xdr:colOff>
      <xdr:row>14</xdr:row>
      <xdr:rowOff>79375</xdr:rowOff>
    </xdr:from>
    <xdr:ext cx="1199780" cy="359164"/>
    <xdr:pic>
      <xdr:nvPicPr>
        <xdr:cNvPr id="26" name="Immagine 25">
          <a:extLst>
            <a:ext uri="{FF2B5EF4-FFF2-40B4-BE49-F238E27FC236}">
              <a16:creationId xmlns:a16="http://schemas.microsoft.com/office/drawing/2014/main" id="{38BE05C9-4A37-47CD-A282-E83CE743EF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845805" y="5141232"/>
          <a:ext cx="1199780" cy="359164"/>
        </a:xfrm>
        <a:prstGeom prst="rect">
          <a:avLst/>
        </a:prstGeom>
      </xdr:spPr>
    </xdr:pic>
    <xdr:clientData/>
  </xdr:oneCellAnchor>
  <xdr:oneCellAnchor>
    <xdr:from>
      <xdr:col>2</xdr:col>
      <xdr:colOff>418042</xdr:colOff>
      <xdr:row>16</xdr:row>
      <xdr:rowOff>61384</xdr:rowOff>
    </xdr:from>
    <xdr:ext cx="1318260" cy="417406"/>
    <xdr:pic>
      <xdr:nvPicPr>
        <xdr:cNvPr id="27" name="Picture 8">
          <a:extLst>
            <a:ext uri="{FF2B5EF4-FFF2-40B4-BE49-F238E27FC236}">
              <a16:creationId xmlns:a16="http://schemas.microsoft.com/office/drawing/2014/main" id="{927E8A60-BA3B-4514-AE89-DF9FA543E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731506" y="6048527"/>
          <a:ext cx="1318260" cy="417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514351</xdr:colOff>
      <xdr:row>20</xdr:row>
      <xdr:rowOff>19050</xdr:rowOff>
    </xdr:from>
    <xdr:ext cx="914399" cy="419449"/>
    <xdr:pic>
      <xdr:nvPicPr>
        <xdr:cNvPr id="28" name="Picture 3">
          <a:extLst>
            <a:ext uri="{FF2B5EF4-FFF2-40B4-BE49-F238E27FC236}">
              <a16:creationId xmlns:a16="http://schemas.microsoft.com/office/drawing/2014/main" id="{D7948C02-3294-44A4-B05B-40FA7042E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7815" y="7067550"/>
          <a:ext cx="914399" cy="419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541867</xdr:colOff>
      <xdr:row>21</xdr:row>
      <xdr:rowOff>37042</xdr:rowOff>
    </xdr:from>
    <xdr:ext cx="1152525" cy="432900"/>
    <xdr:pic>
      <xdr:nvPicPr>
        <xdr:cNvPr id="29" name="Picture 2">
          <a:extLst>
            <a:ext uri="{FF2B5EF4-FFF2-40B4-BE49-F238E27FC236}">
              <a16:creationId xmlns:a16="http://schemas.microsoft.com/office/drawing/2014/main" id="{3B754BDA-8F5B-4CC0-9574-6990B9EEE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331" y="7520971"/>
          <a:ext cx="1152525" cy="43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485775</xdr:colOff>
      <xdr:row>22</xdr:row>
      <xdr:rowOff>28575</xdr:rowOff>
    </xdr:from>
    <xdr:ext cx="1210911" cy="291985"/>
    <xdr:pic>
      <xdr:nvPicPr>
        <xdr:cNvPr id="30" name="Immagine 29">
          <a:extLst>
            <a:ext uri="{FF2B5EF4-FFF2-40B4-BE49-F238E27FC236}">
              <a16:creationId xmlns:a16="http://schemas.microsoft.com/office/drawing/2014/main" id="{E6F069FD-6587-4284-A7F6-FC252F1F8C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799239" y="7947932"/>
          <a:ext cx="1210911" cy="291985"/>
        </a:xfrm>
        <a:prstGeom prst="rect">
          <a:avLst/>
        </a:prstGeom>
      </xdr:spPr>
    </xdr:pic>
    <xdr:clientData/>
  </xdr:oneCellAnchor>
  <xdr:oneCellAnchor>
    <xdr:from>
      <xdr:col>2</xdr:col>
      <xdr:colOff>649816</xdr:colOff>
      <xdr:row>23</xdr:row>
      <xdr:rowOff>20108</xdr:rowOff>
    </xdr:from>
    <xdr:ext cx="891258" cy="340429"/>
    <xdr:pic>
      <xdr:nvPicPr>
        <xdr:cNvPr id="31" name="Immagine 30">
          <a:extLst>
            <a:ext uri="{FF2B5EF4-FFF2-40B4-BE49-F238E27FC236}">
              <a16:creationId xmlns:a16="http://schemas.microsoft.com/office/drawing/2014/main" id="{4BB137FE-4E73-4BC8-80AC-ACD9AF738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3280" y="8306858"/>
          <a:ext cx="891258" cy="3404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374650</xdr:colOff>
      <xdr:row>24</xdr:row>
      <xdr:rowOff>53975</xdr:rowOff>
    </xdr:from>
    <xdr:ext cx="1628396" cy="305316"/>
    <xdr:pic>
      <xdr:nvPicPr>
        <xdr:cNvPr id="32" name="Picture 9">
          <a:extLst>
            <a:ext uri="{FF2B5EF4-FFF2-40B4-BE49-F238E27FC236}">
              <a16:creationId xmlns:a16="http://schemas.microsoft.com/office/drawing/2014/main" id="{F8951424-A98C-4FCB-A8C7-2A2A87DB6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114" y="8680904"/>
          <a:ext cx="1628396" cy="30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381000</xdr:colOff>
      <xdr:row>25</xdr:row>
      <xdr:rowOff>47624</xdr:rowOff>
    </xdr:from>
    <xdr:ext cx="1540210" cy="202565"/>
    <xdr:pic>
      <xdr:nvPicPr>
        <xdr:cNvPr id="33" name="Immagine 32">
          <a:extLst>
            <a:ext uri="{FF2B5EF4-FFF2-40B4-BE49-F238E27FC236}">
              <a16:creationId xmlns:a16="http://schemas.microsoft.com/office/drawing/2014/main" id="{6286F0A5-4F18-4141-86C8-693E27BED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4464" y="9055553"/>
          <a:ext cx="1540210" cy="202565"/>
        </a:xfrm>
        <a:prstGeom prst="rect">
          <a:avLst/>
        </a:prstGeom>
      </xdr:spPr>
    </xdr:pic>
    <xdr:clientData/>
  </xdr:oneCellAnchor>
  <xdr:oneCellAnchor>
    <xdr:from>
      <xdr:col>2</xdr:col>
      <xdr:colOff>609600</xdr:colOff>
      <xdr:row>29</xdr:row>
      <xdr:rowOff>71967</xdr:rowOff>
    </xdr:from>
    <xdr:ext cx="968246" cy="253576"/>
    <xdr:pic>
      <xdr:nvPicPr>
        <xdr:cNvPr id="34" name="Picture 4">
          <a:extLst>
            <a:ext uri="{FF2B5EF4-FFF2-40B4-BE49-F238E27FC236}">
              <a16:creationId xmlns:a16="http://schemas.microsoft.com/office/drawing/2014/main" id="{69405815-B4C2-4478-8856-436C6DCE9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064" y="10182074"/>
          <a:ext cx="968246" cy="253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445294</xdr:colOff>
      <xdr:row>15</xdr:row>
      <xdr:rowOff>87842</xdr:rowOff>
    </xdr:from>
    <xdr:ext cx="1556385" cy="308860"/>
    <xdr:pic>
      <xdr:nvPicPr>
        <xdr:cNvPr id="35" name="Immagine 34">
          <a:extLst>
            <a:ext uri="{FF2B5EF4-FFF2-40B4-BE49-F238E27FC236}">
              <a16:creationId xmlns:a16="http://schemas.microsoft.com/office/drawing/2014/main" id="{45A4CDC3-B35F-4F29-A5B6-DB3704D3AE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758758" y="5639556"/>
          <a:ext cx="1556385" cy="308860"/>
        </a:xfrm>
        <a:prstGeom prst="rect">
          <a:avLst/>
        </a:prstGeom>
      </xdr:spPr>
    </xdr:pic>
    <xdr:clientData/>
  </xdr:oneCellAnchor>
  <xdr:oneCellAnchor>
    <xdr:from>
      <xdr:col>2</xdr:col>
      <xdr:colOff>742951</xdr:colOff>
      <xdr:row>30</xdr:row>
      <xdr:rowOff>9526</xdr:rowOff>
    </xdr:from>
    <xdr:ext cx="742949" cy="431588"/>
    <xdr:pic>
      <xdr:nvPicPr>
        <xdr:cNvPr id="36" name="Immagine 35">
          <a:extLst>
            <a:ext uri="{FF2B5EF4-FFF2-40B4-BE49-F238E27FC236}">
              <a16:creationId xmlns:a16="http://schemas.microsoft.com/office/drawing/2014/main" id="{95B59858-1017-4A16-9FC5-F15125385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415" y="10527847"/>
          <a:ext cx="742949" cy="43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31</xdr:row>
      <xdr:rowOff>47625</xdr:rowOff>
    </xdr:from>
    <xdr:ext cx="1236805" cy="469688"/>
    <xdr:pic>
      <xdr:nvPicPr>
        <xdr:cNvPr id="37" name="Immagine 36">
          <a:extLst>
            <a:ext uri="{FF2B5EF4-FFF2-40B4-BE49-F238E27FC236}">
              <a16:creationId xmlns:a16="http://schemas.microsoft.com/office/drawing/2014/main" id="{0F1C6A6E-042D-4708-9B75-C1BC038F2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164" y="11042196"/>
          <a:ext cx="1236805" cy="469688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2</xdr:col>
      <xdr:colOff>345281</xdr:colOff>
      <xdr:row>11</xdr:row>
      <xdr:rowOff>59532</xdr:rowOff>
    </xdr:from>
    <xdr:to>
      <xdr:col>2</xdr:col>
      <xdr:colOff>1832542</xdr:colOff>
      <xdr:row>11</xdr:row>
      <xdr:rowOff>481070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B9185FD5-266B-40B1-B802-5A8487616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8745" y="3719853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310A-6FCD-4C68-8D07-9D127B55AB7F}">
  <sheetPr>
    <tabColor rgb="FFFF0000"/>
    <pageSetUpPr fitToPage="1"/>
  </sheetPr>
  <dimension ref="A1:AC68"/>
  <sheetViews>
    <sheetView zoomScale="70" zoomScaleNormal="70" workbookViewId="0">
      <selection activeCell="V11" sqref="V11"/>
    </sheetView>
  </sheetViews>
  <sheetFormatPr defaultRowHeight="15" x14ac:dyDescent="0.25"/>
  <cols>
    <col min="1" max="1" width="5" style="3" customWidth="1"/>
    <col min="2" max="2" width="36" customWidth="1"/>
    <col min="3" max="3" width="8.140625" customWidth="1"/>
    <col min="4" max="4" width="39.140625" customWidth="1"/>
    <col min="5" max="5" width="14.5703125" bestFit="1" customWidth="1"/>
    <col min="6" max="6" width="16.5703125" customWidth="1"/>
    <col min="7" max="7" width="17.7109375" customWidth="1"/>
    <col min="8" max="8" width="20.140625" customWidth="1"/>
    <col min="9" max="9" width="22.28515625" customWidth="1"/>
    <col min="10" max="10" width="20" customWidth="1"/>
    <col min="11" max="11" width="4.85546875" customWidth="1"/>
    <col min="12" max="14" width="9.140625" style="3" customWidth="1"/>
    <col min="15" max="29" width="9.140625" style="3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22.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17" t="s">
        <v>51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x14ac:dyDescent="0.25">
      <c r="B6" s="17" t="s">
        <v>35</v>
      </c>
      <c r="C6" s="5"/>
      <c r="D6" s="6"/>
      <c r="E6" s="6"/>
      <c r="F6" s="6"/>
      <c r="G6" s="6"/>
      <c r="H6" s="6"/>
      <c r="I6" s="6"/>
      <c r="J6" s="6"/>
      <c r="K6" s="3"/>
    </row>
    <row r="7" spans="2:11" x14ac:dyDescent="0.25">
      <c r="B7" s="6"/>
      <c r="C7" s="5"/>
      <c r="D7" s="3"/>
      <c r="E7" s="3"/>
      <c r="F7" s="3"/>
      <c r="G7" s="3"/>
      <c r="H7" s="3"/>
      <c r="I7" s="3"/>
      <c r="J7" s="3"/>
      <c r="K7" s="3"/>
    </row>
    <row r="8" spans="2:11" ht="54" x14ac:dyDescent="0.25">
      <c r="B8" s="2" t="s">
        <v>22</v>
      </c>
      <c r="C8" s="2" t="s">
        <v>23</v>
      </c>
      <c r="D8" s="2" t="s">
        <v>49</v>
      </c>
      <c r="E8" s="2" t="s">
        <v>36</v>
      </c>
      <c r="F8" s="2" t="s">
        <v>44</v>
      </c>
      <c r="G8" s="2" t="s">
        <v>33</v>
      </c>
      <c r="H8" s="2" t="s">
        <v>37</v>
      </c>
      <c r="I8" s="2" t="s">
        <v>45</v>
      </c>
      <c r="J8" s="2" t="s">
        <v>38</v>
      </c>
      <c r="K8" s="3"/>
    </row>
    <row r="9" spans="2:11" ht="39" customHeight="1" x14ac:dyDescent="0.25">
      <c r="B9" s="1"/>
      <c r="C9" s="41">
        <v>3</v>
      </c>
      <c r="D9" s="42" t="s">
        <v>56</v>
      </c>
      <c r="E9" s="44">
        <v>69523</v>
      </c>
      <c r="F9" s="20">
        <v>0.75986364224788916</v>
      </c>
      <c r="G9" s="20">
        <v>0.24013635775211081</v>
      </c>
      <c r="H9" s="21">
        <v>1.1591023000018773E-3</v>
      </c>
      <c r="I9" s="21">
        <v>8.8075969541733207E-4</v>
      </c>
      <c r="J9" s="21">
        <v>2.783426045845453E-4</v>
      </c>
      <c r="K9" s="3"/>
    </row>
    <row r="10" spans="2:11" ht="39" customHeight="1" x14ac:dyDescent="0.25">
      <c r="B10" s="1"/>
      <c r="C10" s="41">
        <v>3</v>
      </c>
      <c r="D10" s="42" t="s">
        <v>56</v>
      </c>
      <c r="E10" s="44">
        <v>269414</v>
      </c>
      <c r="F10" s="20">
        <v>0.19774770427668942</v>
      </c>
      <c r="G10" s="20">
        <v>0.80225229572331058</v>
      </c>
      <c r="H10" s="21">
        <v>4.4283865604367164E-3</v>
      </c>
      <c r="I10" s="21">
        <v>8.757032759761056E-4</v>
      </c>
      <c r="J10" s="21">
        <v>3.5526832844606114E-3</v>
      </c>
      <c r="K10" s="3"/>
    </row>
    <row r="11" spans="2:11" ht="39" customHeight="1" x14ac:dyDescent="0.25">
      <c r="B11" s="1"/>
      <c r="C11" s="41">
        <v>3</v>
      </c>
      <c r="D11" s="42" t="s">
        <v>64</v>
      </c>
      <c r="E11" s="44">
        <v>215542</v>
      </c>
      <c r="F11" s="20">
        <v>0.15348748735745238</v>
      </c>
      <c r="G11" s="20">
        <v>0.84651251264254768</v>
      </c>
      <c r="H11" s="21">
        <v>4.268290437023022E-3</v>
      </c>
      <c r="I11" s="21">
        <v>6.5512917449050598E-4</v>
      </c>
      <c r="J11" s="21">
        <v>3.6131612625325163E-3</v>
      </c>
      <c r="K11" s="3"/>
    </row>
    <row r="12" spans="2:11" ht="39" customHeight="1" x14ac:dyDescent="0.25">
      <c r="B12" s="1"/>
      <c r="C12" s="41">
        <v>2</v>
      </c>
      <c r="D12" s="42" t="s">
        <v>65</v>
      </c>
      <c r="E12" s="44">
        <v>23641</v>
      </c>
      <c r="F12" s="20">
        <v>0.55936720104902504</v>
      </c>
      <c r="G12" s="20">
        <v>0.44063279895097501</v>
      </c>
      <c r="H12" s="21">
        <v>8.4820347411456365E-4</v>
      </c>
      <c r="I12" s="21">
        <v>4.7445720323552256E-4</v>
      </c>
      <c r="J12" s="21">
        <v>3.7374627087904104E-4</v>
      </c>
      <c r="K12" s="3"/>
    </row>
    <row r="13" spans="2:11" ht="39" customHeight="1" x14ac:dyDescent="0.25">
      <c r="B13" s="1"/>
      <c r="C13" s="41">
        <v>2</v>
      </c>
      <c r="D13" s="42" t="s">
        <v>59</v>
      </c>
      <c r="E13" s="44">
        <v>567663</v>
      </c>
      <c r="F13" s="20">
        <v>0</v>
      </c>
      <c r="G13" s="20">
        <v>1</v>
      </c>
      <c r="H13" s="21">
        <v>5.3927984946072014E-3</v>
      </c>
      <c r="I13" s="21">
        <v>0</v>
      </c>
      <c r="J13" s="21">
        <v>5.3927984946072014E-3</v>
      </c>
      <c r="K13" s="3"/>
    </row>
    <row r="14" spans="2:11" ht="39" customHeight="1" x14ac:dyDescent="0.25">
      <c r="B14" s="1"/>
      <c r="C14" s="41">
        <v>2</v>
      </c>
      <c r="D14" s="42" t="s">
        <v>66</v>
      </c>
      <c r="E14" s="44">
        <v>17160</v>
      </c>
      <c r="F14" s="20">
        <v>0.79656177156177155</v>
      </c>
      <c r="G14" s="20">
        <v>0.20343822843822842</v>
      </c>
      <c r="H14" s="21">
        <v>2.5341594653809597E-3</v>
      </c>
      <c r="I14" s="21">
        <v>2.0186145531638894E-3</v>
      </c>
      <c r="J14" s="21">
        <v>5.1554491221707059E-4</v>
      </c>
      <c r="K14" s="3"/>
    </row>
    <row r="15" spans="2:11" ht="39" customHeight="1" x14ac:dyDescent="0.25">
      <c r="B15" s="1"/>
      <c r="C15" s="41">
        <v>2</v>
      </c>
      <c r="D15" s="42" t="s">
        <v>56</v>
      </c>
      <c r="E15" s="44">
        <v>17593</v>
      </c>
      <c r="F15" s="20">
        <v>0.79537315977945777</v>
      </c>
      <c r="G15" s="20">
        <v>0.20462684022054226</v>
      </c>
      <c r="H15" s="21">
        <v>9.5162522204408212E-3</v>
      </c>
      <c r="I15" s="21">
        <v>7.5689715978302964E-3</v>
      </c>
      <c r="J15" s="21">
        <v>1.9472806226105244E-3</v>
      </c>
      <c r="K15" s="3"/>
    </row>
    <row r="16" spans="2:11" ht="34.15" customHeight="1" x14ac:dyDescent="0.25">
      <c r="B16" s="1"/>
      <c r="C16" s="41">
        <v>2</v>
      </c>
      <c r="D16" s="42" t="s">
        <v>61</v>
      </c>
      <c r="E16" s="44">
        <v>1850</v>
      </c>
      <c r="F16" s="20">
        <v>0.72432432432432436</v>
      </c>
      <c r="G16" s="20">
        <v>0.27567567567567569</v>
      </c>
      <c r="H16" s="21">
        <v>3.296137461404012E-3</v>
      </c>
      <c r="I16" s="21">
        <v>2.3874725396115545E-3</v>
      </c>
      <c r="J16" s="21">
        <v>9.0866492179245736E-4</v>
      </c>
      <c r="K16" s="3"/>
    </row>
    <row r="17" spans="2:11" ht="39" customHeight="1" x14ac:dyDescent="0.25">
      <c r="B17" s="1"/>
      <c r="C17" s="41">
        <v>3</v>
      </c>
      <c r="D17" s="42" t="s">
        <v>58</v>
      </c>
      <c r="E17" s="44">
        <v>210477</v>
      </c>
      <c r="F17" s="20">
        <v>0</v>
      </c>
      <c r="G17" s="20">
        <v>1</v>
      </c>
      <c r="H17" s="21">
        <v>3.5524104895157415E-3</v>
      </c>
      <c r="I17" s="21">
        <v>0</v>
      </c>
      <c r="J17" s="21">
        <v>3.5524104895157415E-3</v>
      </c>
      <c r="K17" s="3"/>
    </row>
    <row r="18" spans="2:11" x14ac:dyDescent="0.25">
      <c r="B18" s="6"/>
      <c r="C18" s="7"/>
      <c r="D18" s="28"/>
      <c r="E18" s="24"/>
      <c r="F18" s="22"/>
      <c r="G18" s="5"/>
      <c r="H18" s="5"/>
      <c r="I18" s="5"/>
      <c r="J18" s="5"/>
      <c r="K18" s="3"/>
    </row>
    <row r="19" spans="2:11" x14ac:dyDescent="0.25">
      <c r="B19" s="17" t="s">
        <v>48</v>
      </c>
      <c r="C19" s="7"/>
      <c r="D19" s="22"/>
      <c r="E19" s="24"/>
      <c r="F19" s="22"/>
      <c r="G19" s="5"/>
      <c r="H19" s="5"/>
      <c r="I19" s="5"/>
      <c r="J19" s="5"/>
      <c r="K19" s="3"/>
    </row>
    <row r="20" spans="2:11" x14ac:dyDescent="0.25">
      <c r="B20" s="6"/>
      <c r="C20" s="7"/>
      <c r="D20" s="28"/>
      <c r="E20" s="24"/>
      <c r="F20" s="22"/>
      <c r="G20" s="5"/>
      <c r="H20" s="5"/>
      <c r="I20" s="5"/>
      <c r="J20" s="5"/>
      <c r="K20" s="3"/>
    </row>
    <row r="21" spans="2:11" ht="41.25" customHeight="1" x14ac:dyDescent="0.25">
      <c r="B21" s="1"/>
      <c r="C21" s="41">
        <v>3</v>
      </c>
      <c r="D21" s="42" t="s">
        <v>56</v>
      </c>
      <c r="E21" s="44">
        <v>49477</v>
      </c>
      <c r="F21" s="20">
        <v>0.52098955070032538</v>
      </c>
      <c r="G21" s="20">
        <v>0.47901044929967462</v>
      </c>
      <c r="H21" s="21">
        <v>1.6996564754379938E-3</v>
      </c>
      <c r="I21" s="21">
        <v>8.8550326348333904E-4</v>
      </c>
      <c r="J21" s="21">
        <v>8.1415321195465475E-4</v>
      </c>
      <c r="K21" s="3"/>
    </row>
    <row r="22" spans="2:11" ht="34.5" customHeight="1" x14ac:dyDescent="0.25">
      <c r="B22" s="1"/>
      <c r="C22" s="41">
        <v>3</v>
      </c>
      <c r="D22" s="42" t="s">
        <v>56</v>
      </c>
      <c r="E22" s="44">
        <v>926</v>
      </c>
      <c r="F22" s="20">
        <v>0</v>
      </c>
      <c r="G22" s="20">
        <v>1</v>
      </c>
      <c r="H22" s="21">
        <v>1.1403686691220307E-4</v>
      </c>
      <c r="I22" s="21">
        <v>0</v>
      </c>
      <c r="J22" s="21">
        <v>1.1403686691220307E-4</v>
      </c>
      <c r="K22" s="3"/>
    </row>
    <row r="23" spans="2:11" ht="37.9" customHeight="1" x14ac:dyDescent="0.25">
      <c r="B23" s="1"/>
      <c r="C23" s="41">
        <v>3</v>
      </c>
      <c r="D23" s="42" t="s">
        <v>60</v>
      </c>
      <c r="E23" s="44">
        <v>2473</v>
      </c>
      <c r="F23" s="20">
        <v>0.34573392640517592</v>
      </c>
      <c r="G23" s="20">
        <v>0.65426607359482414</v>
      </c>
      <c r="H23" s="21">
        <v>4.0061363706316022E-3</v>
      </c>
      <c r="I23" s="21">
        <v>1.385057257133045E-3</v>
      </c>
      <c r="J23" s="21">
        <v>2.6210791134985575E-3</v>
      </c>
      <c r="K23" s="3"/>
    </row>
    <row r="24" spans="2:11" ht="39.75" customHeight="1" x14ac:dyDescent="0.25">
      <c r="B24" s="1"/>
      <c r="C24" s="41">
        <v>2</v>
      </c>
      <c r="D24" s="42" t="s">
        <v>61</v>
      </c>
      <c r="E24" s="44">
        <v>244980</v>
      </c>
      <c r="F24" s="20">
        <v>0.14286880561678506</v>
      </c>
      <c r="G24" s="20">
        <v>0.85713119438321494</v>
      </c>
      <c r="H24" s="21">
        <v>6.8975756195788548E-3</v>
      </c>
      <c r="I24" s="21">
        <v>9.8544839042068698E-4</v>
      </c>
      <c r="J24" s="21">
        <v>5.9121272291581678E-3</v>
      </c>
      <c r="K24" s="3"/>
    </row>
    <row r="25" spans="2:11" ht="33" customHeight="1" x14ac:dyDescent="0.25">
      <c r="B25" s="1"/>
      <c r="C25" s="41">
        <v>2</v>
      </c>
      <c r="D25" s="42" t="s">
        <v>62</v>
      </c>
      <c r="E25" s="44">
        <v>253668</v>
      </c>
      <c r="F25" s="20">
        <v>5.9132409290884147E-2</v>
      </c>
      <c r="G25" s="20">
        <v>0.94086759070911585</v>
      </c>
      <c r="H25" s="21">
        <v>3.5962378238454211E-3</v>
      </c>
      <c r="I25" s="21">
        <v>2.1265420690698596E-4</v>
      </c>
      <c r="J25" s="21">
        <v>3.3835836169384351E-3</v>
      </c>
      <c r="K25" s="3"/>
    </row>
    <row r="26" spans="2:11" ht="27" customHeight="1" x14ac:dyDescent="0.25">
      <c r="B26" s="1"/>
      <c r="C26" s="41">
        <v>2</v>
      </c>
      <c r="D26" s="42" t="s">
        <v>63</v>
      </c>
      <c r="E26" s="44">
        <v>1857</v>
      </c>
      <c r="F26" s="20">
        <v>0</v>
      </c>
      <c r="G26" s="20">
        <v>1</v>
      </c>
      <c r="H26" s="21">
        <v>1.0316305595970809E-3</v>
      </c>
      <c r="I26" s="21">
        <v>0</v>
      </c>
      <c r="J26" s="21">
        <v>1.0316305595970809E-3</v>
      </c>
      <c r="K26" s="3"/>
    </row>
    <row r="27" spans="2:11" x14ac:dyDescent="0.25">
      <c r="B27" s="6"/>
      <c r="C27" s="7"/>
      <c r="D27" s="31"/>
      <c r="E27" s="25"/>
      <c r="F27" s="23"/>
      <c r="G27" s="18"/>
      <c r="H27" s="6"/>
      <c r="I27" s="6"/>
      <c r="J27" s="6"/>
      <c r="K27" s="3"/>
    </row>
    <row r="28" spans="2:11" ht="17.25" x14ac:dyDescent="0.25">
      <c r="B28" s="17" t="s">
        <v>46</v>
      </c>
      <c r="C28" s="7"/>
      <c r="D28" s="33"/>
      <c r="E28" s="25"/>
      <c r="F28" s="23"/>
      <c r="G28" s="18"/>
      <c r="H28" s="6"/>
      <c r="I28" s="6"/>
      <c r="J28" s="6"/>
      <c r="K28" s="3"/>
    </row>
    <row r="29" spans="2:11" x14ac:dyDescent="0.25">
      <c r="B29" s="6"/>
      <c r="C29" s="7"/>
      <c r="D29" s="31"/>
      <c r="E29" s="25"/>
      <c r="F29" s="23"/>
      <c r="G29" s="18"/>
      <c r="H29" s="6"/>
      <c r="I29" s="6"/>
      <c r="J29" s="6"/>
      <c r="K29" s="3"/>
    </row>
    <row r="30" spans="2:11" ht="35.25" customHeight="1" x14ac:dyDescent="0.25">
      <c r="B30" s="1"/>
      <c r="C30" s="41">
        <v>1</v>
      </c>
      <c r="D30" s="42" t="s">
        <v>58</v>
      </c>
      <c r="E30" s="44">
        <v>48377</v>
      </c>
      <c r="F30" s="20">
        <v>0</v>
      </c>
      <c r="G30" s="20">
        <v>1</v>
      </c>
      <c r="H30" s="21">
        <v>1.7277181606224685E-3</v>
      </c>
      <c r="I30" s="21">
        <v>0</v>
      </c>
      <c r="J30" s="21">
        <v>1.7277181606224685E-3</v>
      </c>
      <c r="K30" s="3"/>
    </row>
    <row r="31" spans="2:11" ht="39" customHeight="1" x14ac:dyDescent="0.25">
      <c r="B31" s="1"/>
      <c r="C31" s="41">
        <v>1</v>
      </c>
      <c r="D31" s="42" t="s">
        <v>57</v>
      </c>
      <c r="E31" s="44">
        <v>1000</v>
      </c>
      <c r="F31" s="20">
        <v>0</v>
      </c>
      <c r="G31" s="20">
        <v>1</v>
      </c>
      <c r="H31" s="21">
        <v>1.0376500960863988E-3</v>
      </c>
      <c r="I31" s="21">
        <v>0</v>
      </c>
      <c r="J31" s="21">
        <v>1.0376500960863988E-3</v>
      </c>
      <c r="K31" s="3"/>
    </row>
    <row r="32" spans="2:11" ht="41.45" customHeight="1" x14ac:dyDescent="0.25">
      <c r="B32" s="1"/>
      <c r="C32" s="41">
        <v>1</v>
      </c>
      <c r="D32" s="42" t="s">
        <v>56</v>
      </c>
      <c r="E32" s="45">
        <v>8200</v>
      </c>
      <c r="F32" s="20">
        <v>0</v>
      </c>
      <c r="G32" s="20">
        <v>1</v>
      </c>
      <c r="H32" s="21">
        <v>1.0557571078847288E-3</v>
      </c>
      <c r="I32" s="21">
        <v>0</v>
      </c>
      <c r="J32" s="21">
        <v>1.0557571078847288E-3</v>
      </c>
      <c r="K32" s="3"/>
    </row>
    <row r="33" spans="2:11" x14ac:dyDescent="0.25">
      <c r="B33" s="6"/>
      <c r="C33" s="7"/>
      <c r="D33" s="6"/>
      <c r="E33" s="8"/>
      <c r="F33" s="8"/>
      <c r="G33" s="8"/>
      <c r="H33" s="6"/>
      <c r="I33" s="6"/>
      <c r="J33" s="6"/>
      <c r="K33" s="3"/>
    </row>
    <row r="34" spans="2:11" ht="20.25" hidden="1" customHeight="1" x14ac:dyDescent="0.25">
      <c r="B34" s="9"/>
      <c r="C34" s="7"/>
      <c r="D34" s="9"/>
      <c r="E34" s="8"/>
      <c r="F34" s="8"/>
      <c r="G34" s="8"/>
      <c r="H34" s="6"/>
      <c r="I34" s="6"/>
      <c r="J34" s="6"/>
      <c r="K34" s="3"/>
    </row>
    <row r="35" spans="2:11" ht="19.5" hidden="1" customHeight="1" x14ac:dyDescent="0.25">
      <c r="B35" s="6"/>
      <c r="C35" s="7"/>
      <c r="D35" s="6"/>
      <c r="E35" s="8"/>
      <c r="F35" s="8"/>
      <c r="G35" s="8"/>
      <c r="H35" s="6"/>
      <c r="I35" s="6"/>
      <c r="J35" s="6"/>
      <c r="K35" s="3"/>
    </row>
    <row r="36" spans="2:11" ht="30" hidden="1" customHeight="1" x14ac:dyDescent="0.25">
      <c r="B36" s="10"/>
      <c r="C36" s="11">
        <v>1</v>
      </c>
      <c r="D36" s="10"/>
      <c r="E36" s="12"/>
      <c r="F36" s="12"/>
      <c r="G36" s="12"/>
      <c r="H36" s="13" t="e">
        <f>E36/#REF!</f>
        <v>#REF!</v>
      </c>
      <c r="I36" s="13" t="e">
        <f>#REF!/#REF!</f>
        <v>#REF!</v>
      </c>
      <c r="J36" s="13" t="e">
        <f>#REF!/#REF!</f>
        <v>#REF!</v>
      </c>
      <c r="K36" s="3"/>
    </row>
    <row r="37" spans="2:11" ht="32.25" hidden="1" customHeight="1" x14ac:dyDescent="0.25">
      <c r="B37" s="10"/>
      <c r="C37" s="14"/>
      <c r="D37" s="10"/>
      <c r="E37" s="12"/>
      <c r="F37" s="12"/>
      <c r="G37" s="12"/>
      <c r="H37" s="13" t="e">
        <f>E37/#REF!</f>
        <v>#REF!</v>
      </c>
      <c r="I37" s="13" t="e">
        <f>#REF!/#REF!</f>
        <v>#REF!</v>
      </c>
      <c r="J37" s="13" t="e">
        <f>#REF!/#REF!</f>
        <v>#REF!</v>
      </c>
      <c r="K37" s="3"/>
    </row>
    <row r="38" spans="2:11" hidden="1" x14ac:dyDescent="0.25">
      <c r="B38" s="3"/>
      <c r="C38" s="5"/>
      <c r="D38" s="3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25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5" t="s">
        <v>39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40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41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42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43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47</v>
      </c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55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50" spans="4:4" s="3" customFormat="1" x14ac:dyDescent="0.25"/>
    <row r="51" spans="4:4" s="3" customFormat="1" x14ac:dyDescent="0.25"/>
    <row r="52" spans="4:4" s="3" customFormat="1" x14ac:dyDescent="0.25"/>
    <row r="53" spans="4:4" s="3" customFormat="1" x14ac:dyDescent="0.25"/>
    <row r="54" spans="4:4" s="3" customFormat="1" x14ac:dyDescent="0.25"/>
    <row r="55" spans="4:4" s="3" customFormat="1" x14ac:dyDescent="0.25">
      <c r="D55" s="39"/>
    </row>
    <row r="56" spans="4:4" s="3" customFormat="1" x14ac:dyDescent="0.25"/>
    <row r="57" spans="4:4" s="3" customFormat="1" x14ac:dyDescent="0.25"/>
    <row r="58" spans="4:4" s="3" customFormat="1" x14ac:dyDescent="0.25"/>
    <row r="59" spans="4:4" s="3" customFormat="1" x14ac:dyDescent="0.25"/>
    <row r="60" spans="4:4" s="3" customFormat="1" x14ac:dyDescent="0.25"/>
    <row r="61" spans="4:4" s="3" customFormat="1" x14ac:dyDescent="0.25"/>
    <row r="62" spans="4:4" s="3" customFormat="1" x14ac:dyDescent="0.25"/>
    <row r="63" spans="4:4" s="3" customFormat="1" x14ac:dyDescent="0.25"/>
    <row r="64" spans="4: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</sheetData>
  <sortState xmlns:xlrd2="http://schemas.microsoft.com/office/spreadsheetml/2017/richdata2" ref="A30:R32">
    <sortCondition descending="1" ref="C30:C32"/>
  </sortState>
  <pageMargins left="0.25" right="0.25" top="0.75" bottom="0.75" header="0.3" footer="0.3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FBE5-9140-4231-BABB-46ABDB22F78F}">
  <sheetPr>
    <tabColor rgb="FFFF0000"/>
    <pageSetUpPr fitToPage="1"/>
  </sheetPr>
  <dimension ref="A1:AD62"/>
  <sheetViews>
    <sheetView zoomScale="70" zoomScaleNormal="70" workbookViewId="0">
      <selection activeCell="R22" sqref="R22"/>
    </sheetView>
  </sheetViews>
  <sheetFormatPr defaultRowHeight="15" x14ac:dyDescent="0.25"/>
  <cols>
    <col min="1" max="1" width="7.28515625" style="3" customWidth="1"/>
    <col min="2" max="2" width="45.5703125" customWidth="1"/>
    <col min="3" max="3" width="6.7109375" bestFit="1" customWidth="1"/>
    <col min="4" max="4" width="39.28515625" bestFit="1" customWidth="1"/>
    <col min="5" max="5" width="18.140625" bestFit="1" customWidth="1"/>
    <col min="6" max="6" width="17.42578125" bestFit="1" customWidth="1"/>
    <col min="7" max="7" width="20.7109375" customWidth="1"/>
    <col min="8" max="9" width="17.140625" bestFit="1" customWidth="1"/>
    <col min="10" max="10" width="19.28515625" bestFit="1" customWidth="1"/>
    <col min="11" max="11" width="5" customWidth="1"/>
    <col min="12" max="19" width="8.85546875" style="3" customWidth="1"/>
    <col min="20" max="30" width="9.140625" style="3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20.4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17" t="s">
        <v>50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x14ac:dyDescent="0.25">
      <c r="B6" s="17" t="s">
        <v>35</v>
      </c>
      <c r="C6" s="5"/>
      <c r="D6" s="6"/>
      <c r="E6" s="6"/>
      <c r="F6" s="6"/>
      <c r="G6" s="6"/>
      <c r="H6" s="6"/>
      <c r="I6" s="6"/>
      <c r="J6" s="6"/>
      <c r="K6" s="3"/>
    </row>
    <row r="7" spans="2:11" x14ac:dyDescent="0.25">
      <c r="B7" s="6"/>
      <c r="C7" s="5"/>
      <c r="D7" s="3"/>
      <c r="E7" s="3"/>
      <c r="F7" s="3"/>
      <c r="G7" s="3"/>
      <c r="H7" s="3"/>
      <c r="I7" s="3"/>
      <c r="J7" s="3"/>
      <c r="K7" s="3"/>
    </row>
    <row r="8" spans="2:11" ht="67.150000000000006" customHeight="1" x14ac:dyDescent="0.25">
      <c r="B8" s="2" t="s">
        <v>22</v>
      </c>
      <c r="C8" s="2" t="s">
        <v>23</v>
      </c>
      <c r="D8" s="2" t="s">
        <v>49</v>
      </c>
      <c r="E8" s="2" t="s">
        <v>24</v>
      </c>
      <c r="F8" s="2" t="s">
        <v>44</v>
      </c>
      <c r="G8" s="2" t="s">
        <v>33</v>
      </c>
      <c r="H8" s="2" t="s">
        <v>34</v>
      </c>
      <c r="I8" s="2" t="s">
        <v>26</v>
      </c>
      <c r="J8" s="2" t="s">
        <v>27</v>
      </c>
      <c r="K8" s="3"/>
    </row>
    <row r="9" spans="2:11" ht="39" customHeight="1" x14ac:dyDescent="0.25">
      <c r="B9" s="1"/>
      <c r="C9" s="43">
        <v>3</v>
      </c>
      <c r="D9" s="42" t="s">
        <v>56</v>
      </c>
      <c r="E9" s="46">
        <v>859708.2</v>
      </c>
      <c r="F9" s="20">
        <v>0.75919399163576673</v>
      </c>
      <c r="G9" s="20">
        <v>0.24080600836423327</v>
      </c>
      <c r="H9" s="21">
        <v>1.1591032257122662E-3</v>
      </c>
      <c r="I9" s="21">
        <v>8.7998420464638848E-4</v>
      </c>
      <c r="J9" s="21">
        <v>2.791190210658777E-4</v>
      </c>
      <c r="K9" s="3"/>
    </row>
    <row r="10" spans="2:11" ht="39" customHeight="1" x14ac:dyDescent="0.25">
      <c r="B10" s="1"/>
      <c r="C10" s="43">
        <v>3</v>
      </c>
      <c r="D10" s="42" t="s">
        <v>56</v>
      </c>
      <c r="E10" s="46">
        <v>290720.90000000002</v>
      </c>
      <c r="F10" s="20">
        <v>0.19768128125635273</v>
      </c>
      <c r="G10" s="20">
        <v>0.80231871874364724</v>
      </c>
      <c r="H10" s="21">
        <v>4.4283294789448759E-3</v>
      </c>
      <c r="I10" s="21">
        <v>8.7539784522309993E-4</v>
      </c>
      <c r="J10" s="21">
        <v>3.5529316337217756E-3</v>
      </c>
      <c r="K10" s="3"/>
    </row>
    <row r="11" spans="2:11" ht="39" customHeight="1" x14ac:dyDescent="0.25">
      <c r="B11" s="1"/>
      <c r="C11" s="43">
        <v>3</v>
      </c>
      <c r="D11" s="42" t="s">
        <v>64</v>
      </c>
      <c r="E11" s="46">
        <v>2728155.1</v>
      </c>
      <c r="F11" s="20">
        <v>0.14587293808918708</v>
      </c>
      <c r="G11" s="20">
        <v>0.85412706191081289</v>
      </c>
      <c r="H11" s="21">
        <v>3.9751697350241325E-3</v>
      </c>
      <c r="I11" s="21">
        <v>5.7986968865118545E-4</v>
      </c>
      <c r="J11" s="21">
        <v>3.3953000463729471E-3</v>
      </c>
      <c r="K11" s="3"/>
    </row>
    <row r="12" spans="2:11" ht="39" customHeight="1" x14ac:dyDescent="0.25">
      <c r="B12" s="1"/>
      <c r="C12" s="43">
        <v>2</v>
      </c>
      <c r="D12" s="42" t="s">
        <v>65</v>
      </c>
      <c r="E12" s="46">
        <v>420809.8</v>
      </c>
      <c r="F12" s="20">
        <v>0.55936720104902504</v>
      </c>
      <c r="G12" s="20">
        <v>0.44063279895097496</v>
      </c>
      <c r="H12" s="21">
        <v>8.1610928860752609E-4</v>
      </c>
      <c r="I12" s="21">
        <v>4.5650476851850284E-4</v>
      </c>
      <c r="J12" s="21">
        <v>3.5960452008902325E-4</v>
      </c>
      <c r="K12" s="3"/>
    </row>
    <row r="13" spans="2:11" ht="35.450000000000003" customHeight="1" x14ac:dyDescent="0.25">
      <c r="B13" s="1"/>
      <c r="C13" s="43">
        <v>2</v>
      </c>
      <c r="D13" s="42" t="s">
        <v>59</v>
      </c>
      <c r="E13" s="46">
        <v>777698.31</v>
      </c>
      <c r="F13" s="20">
        <v>0</v>
      </c>
      <c r="G13" s="20">
        <v>1</v>
      </c>
      <c r="H13" s="21">
        <v>5.3927984946072014E-3</v>
      </c>
      <c r="I13" s="21">
        <v>0</v>
      </c>
      <c r="J13" s="21">
        <v>5.3927984946072014E-3</v>
      </c>
      <c r="K13" s="3"/>
    </row>
    <row r="14" spans="2:11" ht="36.6" customHeight="1" x14ac:dyDescent="0.25">
      <c r="B14" s="1"/>
      <c r="C14" s="43">
        <v>2</v>
      </c>
      <c r="D14" s="42" t="s">
        <v>66</v>
      </c>
      <c r="E14" s="46">
        <v>252252</v>
      </c>
      <c r="F14" s="20">
        <v>0.79656177156177155</v>
      </c>
      <c r="G14" s="20">
        <v>0.20343822843822848</v>
      </c>
      <c r="H14" s="21">
        <v>2.4347806628170006E-3</v>
      </c>
      <c r="I14" s="21">
        <v>1.9394531981378543E-3</v>
      </c>
      <c r="J14" s="21">
        <v>4.9532746467914634E-4</v>
      </c>
      <c r="K14" s="3"/>
    </row>
    <row r="15" spans="2:11" ht="39" customHeight="1" x14ac:dyDescent="0.25">
      <c r="B15" s="1"/>
      <c r="C15" s="43">
        <v>2</v>
      </c>
      <c r="D15" s="42" t="s">
        <v>56</v>
      </c>
      <c r="E15" s="46">
        <v>263895</v>
      </c>
      <c r="F15" s="20">
        <v>0.79537315977945777</v>
      </c>
      <c r="G15" s="20">
        <v>0.20462684022054226</v>
      </c>
      <c r="H15" s="21">
        <v>7.0937251094977142E-3</v>
      </c>
      <c r="I15" s="21">
        <v>5.6421585549480766E-3</v>
      </c>
      <c r="J15" s="21">
        <v>1.4515665545496374E-3</v>
      </c>
      <c r="K15" s="3"/>
    </row>
    <row r="16" spans="2:11" ht="34.15" customHeight="1" x14ac:dyDescent="0.25">
      <c r="B16" s="1"/>
      <c r="C16" s="43">
        <v>2</v>
      </c>
      <c r="D16" s="42" t="s">
        <v>61</v>
      </c>
      <c r="E16" s="46">
        <v>109150</v>
      </c>
      <c r="F16" s="20">
        <v>0.72432432432432436</v>
      </c>
      <c r="G16" s="20">
        <v>0.27567567567567569</v>
      </c>
      <c r="H16" s="21">
        <v>3.1880673807022412E-3</v>
      </c>
      <c r="I16" s="21">
        <v>2.3091947514275691E-3</v>
      </c>
      <c r="J16" s="21">
        <v>8.7887262927467192E-4</v>
      </c>
      <c r="K16" s="3"/>
    </row>
    <row r="17" spans="2:11" ht="39" customHeight="1" x14ac:dyDescent="0.25">
      <c r="B17" s="1"/>
      <c r="C17" s="43">
        <v>3</v>
      </c>
      <c r="D17" s="42" t="s">
        <v>58</v>
      </c>
      <c r="E17" s="46">
        <v>264148.64</v>
      </c>
      <c r="F17" s="20">
        <v>0</v>
      </c>
      <c r="G17" s="20">
        <v>1</v>
      </c>
      <c r="H17" s="21">
        <v>3.8268457067886933E-3</v>
      </c>
      <c r="I17" s="21">
        <v>0</v>
      </c>
      <c r="J17" s="21">
        <v>3.8268457067886933E-3</v>
      </c>
      <c r="K17" s="3"/>
    </row>
    <row r="18" spans="2:11" x14ac:dyDescent="0.25">
      <c r="B18" s="6"/>
      <c r="C18" s="7"/>
      <c r="D18" s="30"/>
      <c r="E18" s="32"/>
      <c r="F18" s="5"/>
      <c r="G18" s="5"/>
      <c r="H18" s="5"/>
      <c r="I18" s="5"/>
      <c r="J18" s="5"/>
      <c r="K18" s="3"/>
    </row>
    <row r="19" spans="2:11" x14ac:dyDescent="0.25">
      <c r="B19" s="17" t="s">
        <v>48</v>
      </c>
      <c r="C19" s="7"/>
      <c r="D19" s="32"/>
      <c r="E19" s="32"/>
      <c r="F19" s="5"/>
      <c r="G19" s="5"/>
      <c r="H19" s="5"/>
      <c r="I19" s="5"/>
      <c r="J19" s="5"/>
      <c r="K19" s="3"/>
    </row>
    <row r="20" spans="2:11" x14ac:dyDescent="0.25">
      <c r="B20" s="6"/>
      <c r="C20" s="7"/>
      <c r="D20" s="30"/>
      <c r="E20" s="32"/>
      <c r="F20" s="5"/>
      <c r="G20" s="5"/>
      <c r="H20" s="5"/>
      <c r="I20" s="5"/>
      <c r="J20" s="5"/>
      <c r="K20" s="3"/>
    </row>
    <row r="21" spans="2:11" ht="34.5" customHeight="1" x14ac:dyDescent="0.25">
      <c r="B21" s="1"/>
      <c r="C21" s="43">
        <v>3</v>
      </c>
      <c r="D21" s="42" t="s">
        <v>56</v>
      </c>
      <c r="E21" s="46">
        <v>915753.3</v>
      </c>
      <c r="F21" s="20">
        <v>0.52074559818676058</v>
      </c>
      <c r="G21" s="20">
        <v>0.47925440181323947</v>
      </c>
      <c r="H21" s="21">
        <v>1.699653413196049E-3</v>
      </c>
      <c r="I21" s="21">
        <v>8.8508703336494579E-4</v>
      </c>
      <c r="J21" s="21">
        <v>8.1456637983110317E-4</v>
      </c>
      <c r="K21" s="3"/>
    </row>
    <row r="22" spans="2:11" ht="34.15" customHeight="1" x14ac:dyDescent="0.25">
      <c r="B22" s="1"/>
      <c r="C22" s="43">
        <v>3</v>
      </c>
      <c r="D22" s="42" t="s">
        <v>56</v>
      </c>
      <c r="E22" s="46">
        <v>11945.4</v>
      </c>
      <c r="F22" s="20">
        <v>0</v>
      </c>
      <c r="G22" s="20">
        <v>1</v>
      </c>
      <c r="H22" s="21">
        <v>1.1403686691220305E-4</v>
      </c>
      <c r="I22" s="21">
        <v>0</v>
      </c>
      <c r="J22" s="21">
        <v>1.1403686691220305E-4</v>
      </c>
      <c r="K22" s="3"/>
    </row>
    <row r="23" spans="2:11" ht="29.25" customHeight="1" x14ac:dyDescent="0.25">
      <c r="B23" s="1"/>
      <c r="C23" s="43">
        <v>3</v>
      </c>
      <c r="D23" s="42" t="s">
        <v>60</v>
      </c>
      <c r="E23" s="46">
        <v>333855</v>
      </c>
      <c r="F23" s="20">
        <v>0.34573392640517592</v>
      </c>
      <c r="G23" s="20">
        <v>0.65426607359482414</v>
      </c>
      <c r="H23" s="21">
        <v>4.0061363706316022E-3</v>
      </c>
      <c r="I23" s="21">
        <v>1.385057257133045E-3</v>
      </c>
      <c r="J23" s="21">
        <v>2.6210791134985575E-3</v>
      </c>
      <c r="K23" s="3"/>
    </row>
    <row r="24" spans="2:11" ht="27" customHeight="1" x14ac:dyDescent="0.25">
      <c r="B24" s="1"/>
      <c r="C24" s="43">
        <v>2</v>
      </c>
      <c r="D24" s="42" t="s">
        <v>61</v>
      </c>
      <c r="E24" s="46">
        <v>3062250</v>
      </c>
      <c r="F24" s="20">
        <v>0.14286880561678506</v>
      </c>
      <c r="G24" s="20">
        <v>0.85713119438321494</v>
      </c>
      <c r="H24" s="21">
        <v>7.1551614310983967E-3</v>
      </c>
      <c r="I24" s="21">
        <v>1.0222493676563143E-3</v>
      </c>
      <c r="J24" s="21">
        <v>6.1329120634420822E-3</v>
      </c>
      <c r="K24" s="3"/>
    </row>
    <row r="25" spans="2:11" ht="30" customHeight="1" x14ac:dyDescent="0.25">
      <c r="B25" s="1"/>
      <c r="C25" s="43">
        <v>2</v>
      </c>
      <c r="D25" s="42" t="s">
        <v>62</v>
      </c>
      <c r="E25" s="46">
        <v>2054710.8</v>
      </c>
      <c r="F25" s="20">
        <v>5.9132409290884147E-2</v>
      </c>
      <c r="G25" s="20">
        <v>0.94086759070911585</v>
      </c>
      <c r="H25" s="21">
        <v>3.6111281547348433E-3</v>
      </c>
      <c r="I25" s="21">
        <v>2.1353470804761599E-4</v>
      </c>
      <c r="J25" s="21">
        <v>3.3975934466872275E-3</v>
      </c>
      <c r="K25" s="3"/>
    </row>
    <row r="26" spans="2:11" ht="39.75" customHeight="1" x14ac:dyDescent="0.25">
      <c r="B26" s="1"/>
      <c r="C26" s="43">
        <v>2</v>
      </c>
      <c r="D26" s="42" t="s">
        <v>63</v>
      </c>
      <c r="E26" s="46">
        <v>40262.199999999997</v>
      </c>
      <c r="F26" s="20">
        <v>0</v>
      </c>
      <c r="G26" s="20">
        <v>1</v>
      </c>
      <c r="H26" s="21">
        <v>9.3196275167406169E-4</v>
      </c>
      <c r="I26" s="21">
        <v>0</v>
      </c>
      <c r="J26" s="21">
        <v>9.3196275167406169E-4</v>
      </c>
      <c r="K26" s="3"/>
    </row>
    <row r="27" spans="2:11" x14ac:dyDescent="0.25">
      <c r="B27" s="6"/>
      <c r="C27" s="7"/>
      <c r="D27" s="31"/>
      <c r="E27" s="34"/>
      <c r="F27" s="18"/>
      <c r="G27" s="18"/>
      <c r="H27" s="6"/>
      <c r="I27" s="6"/>
      <c r="J27" s="6"/>
      <c r="K27" s="3"/>
    </row>
    <row r="28" spans="2:11" ht="17.25" x14ac:dyDescent="0.25">
      <c r="B28" s="17" t="s">
        <v>46</v>
      </c>
      <c r="C28" s="7"/>
      <c r="D28" s="33"/>
      <c r="E28" s="34"/>
      <c r="F28" s="18"/>
      <c r="G28" s="18"/>
      <c r="H28" s="6"/>
      <c r="I28" s="6"/>
      <c r="J28" s="6"/>
      <c r="K28" s="3"/>
    </row>
    <row r="29" spans="2:11" x14ac:dyDescent="0.25">
      <c r="B29" s="6"/>
      <c r="C29" s="7"/>
      <c r="D29" s="31"/>
      <c r="E29" s="34"/>
      <c r="F29" s="18"/>
      <c r="G29" s="18"/>
      <c r="H29" s="6"/>
      <c r="I29" s="6"/>
      <c r="J29" s="6"/>
      <c r="K29" s="3"/>
    </row>
    <row r="30" spans="2:11" ht="32.450000000000003" customHeight="1" x14ac:dyDescent="0.25">
      <c r="B30" s="1"/>
      <c r="C30" s="41">
        <v>1</v>
      </c>
      <c r="D30" s="42" t="s">
        <v>58</v>
      </c>
      <c r="E30" s="46">
        <v>137592.9</v>
      </c>
      <c r="F30" s="20">
        <v>0</v>
      </c>
      <c r="G30" s="20">
        <v>1</v>
      </c>
      <c r="H30" s="21">
        <v>1.6811295196077838E-3</v>
      </c>
      <c r="I30" s="21">
        <v>0</v>
      </c>
      <c r="J30" s="21">
        <v>1.6811295196077838E-3</v>
      </c>
      <c r="K30" s="3"/>
    </row>
    <row r="31" spans="2:11" ht="37.9" customHeight="1" x14ac:dyDescent="0.25">
      <c r="B31" s="1"/>
      <c r="C31" s="41">
        <v>1</v>
      </c>
      <c r="D31" s="42" t="s">
        <v>57</v>
      </c>
      <c r="E31" s="46">
        <v>17700</v>
      </c>
      <c r="F31" s="20">
        <v>0</v>
      </c>
      <c r="G31" s="20">
        <v>1</v>
      </c>
      <c r="H31" s="21">
        <v>9.5658368232964905E-4</v>
      </c>
      <c r="I31" s="21">
        <v>0</v>
      </c>
      <c r="J31" s="21">
        <v>9.5658368232964905E-4</v>
      </c>
      <c r="K31" s="3"/>
    </row>
    <row r="32" spans="2:11" ht="43.9" customHeight="1" x14ac:dyDescent="0.25">
      <c r="B32" s="1"/>
      <c r="C32" s="41">
        <v>1</v>
      </c>
      <c r="D32" s="42" t="s">
        <v>56</v>
      </c>
      <c r="E32" s="47">
        <v>68470</v>
      </c>
      <c r="F32" s="20">
        <v>0</v>
      </c>
      <c r="G32" s="20">
        <v>1</v>
      </c>
      <c r="H32" s="21">
        <v>8.9210182869897052E-4</v>
      </c>
      <c r="I32" s="21">
        <v>0</v>
      </c>
      <c r="J32" s="21">
        <v>8.9210182869897052E-4</v>
      </c>
      <c r="K32" s="3"/>
    </row>
    <row r="33" spans="2:11" x14ac:dyDescent="0.25">
      <c r="B33" s="6"/>
      <c r="C33" s="7"/>
      <c r="D33" s="19"/>
      <c r="E33" s="8"/>
      <c r="F33" s="8"/>
      <c r="G33" s="8"/>
      <c r="H33" s="6"/>
      <c r="I33" s="6"/>
      <c r="J33" s="6"/>
      <c r="K33" s="3"/>
    </row>
    <row r="34" spans="2:11" ht="20.25" hidden="1" customHeight="1" x14ac:dyDescent="0.25">
      <c r="B34" s="9"/>
      <c r="C34" s="7"/>
      <c r="D34" s="29"/>
      <c r="E34" s="8"/>
      <c r="F34" s="8"/>
      <c r="G34" s="8"/>
      <c r="H34" s="6"/>
      <c r="I34" s="6"/>
      <c r="J34" s="6"/>
      <c r="K34" s="3"/>
    </row>
    <row r="35" spans="2:11" ht="19.5" hidden="1" customHeight="1" x14ac:dyDescent="0.25">
      <c r="B35" s="6"/>
      <c r="C35" s="7"/>
      <c r="D35" s="19"/>
      <c r="E35" s="8"/>
      <c r="F35" s="8"/>
      <c r="G35" s="8"/>
      <c r="H35" s="6"/>
      <c r="I35" s="6"/>
      <c r="J35" s="6"/>
      <c r="K35" s="3"/>
    </row>
    <row r="36" spans="2:11" ht="30" hidden="1" customHeight="1" x14ac:dyDescent="0.25">
      <c r="B36" s="10"/>
      <c r="C36" s="11">
        <v>1</v>
      </c>
      <c r="D36" s="1"/>
      <c r="E36" s="12"/>
      <c r="F36" s="12"/>
      <c r="G36" s="12"/>
      <c r="H36" s="13" t="e">
        <f>E36/#REF!</f>
        <v>#REF!</v>
      </c>
      <c r="I36" s="13" t="e">
        <f>#REF!/#REF!</f>
        <v>#REF!</v>
      </c>
      <c r="J36" s="13" t="e">
        <f>#REF!/#REF!</f>
        <v>#REF!</v>
      </c>
      <c r="K36" s="3"/>
    </row>
    <row r="37" spans="2:11" ht="32.25" hidden="1" customHeight="1" x14ac:dyDescent="0.25">
      <c r="B37" s="10"/>
      <c r="C37" s="14"/>
      <c r="D37" s="1"/>
      <c r="E37" s="12"/>
      <c r="F37" s="12"/>
      <c r="G37" s="12"/>
      <c r="H37" s="13" t="e">
        <f>E37/#REF!</f>
        <v>#REF!</v>
      </c>
      <c r="I37" s="13" t="e">
        <f>#REF!/#REF!</f>
        <v>#REF!</v>
      </c>
      <c r="J37" s="13" t="e">
        <f>#REF!/#REF!</f>
        <v>#REF!</v>
      </c>
      <c r="K37" s="3"/>
    </row>
    <row r="38" spans="2:11" hidden="1" x14ac:dyDescent="0.25">
      <c r="B38" s="3"/>
      <c r="C38" s="5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25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5" t="s">
        <v>28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32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29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30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31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47</v>
      </c>
      <c r="F45" s="3"/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55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</sheetData>
  <sortState xmlns:xlrd2="http://schemas.microsoft.com/office/spreadsheetml/2017/richdata2" ref="A30:AD32">
    <sortCondition descending="1" ref="C30:C32"/>
  </sortState>
  <pageMargins left="0.25" right="0.25" top="0.75" bottom="0.75" header="0.3" footer="0.3"/>
  <pageSetup paperSize="9" scale="5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BD28-F319-44D8-A1DF-0D524AC1F29F}">
  <sheetPr>
    <tabColor rgb="FF0070C0"/>
    <pageSetUpPr fitToPage="1"/>
  </sheetPr>
  <dimension ref="A1:R63"/>
  <sheetViews>
    <sheetView tabSelected="1" topLeftCell="A3" zoomScale="70" zoomScaleNormal="70" workbookViewId="0">
      <selection activeCell="U11" sqref="U11"/>
    </sheetView>
  </sheetViews>
  <sheetFormatPr defaultRowHeight="15" x14ac:dyDescent="0.25"/>
  <cols>
    <col min="1" max="1" width="5" style="3" customWidth="1"/>
    <col min="2" max="2" width="36" customWidth="1"/>
    <col min="3" max="3" width="8.140625" customWidth="1"/>
    <col min="4" max="4" width="30.7109375" bestFit="1" customWidth="1"/>
    <col min="5" max="5" width="14.5703125" bestFit="1" customWidth="1"/>
    <col min="6" max="6" width="16.5703125" customWidth="1"/>
    <col min="7" max="7" width="17.7109375" customWidth="1"/>
    <col min="8" max="8" width="20.140625" customWidth="1"/>
    <col min="9" max="9" width="22.28515625" customWidth="1"/>
    <col min="10" max="10" width="20" customWidth="1"/>
    <col min="11" max="11" width="4.85546875" customWidth="1"/>
    <col min="12" max="14" width="12.5703125" style="3" customWidth="1"/>
    <col min="15" max="18" width="9.140625" style="3"/>
  </cols>
  <sheetData>
    <row r="1" spans="2:14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4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4" ht="22.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4" x14ac:dyDescent="0.25">
      <c r="B4" s="17" t="s">
        <v>54</v>
      </c>
      <c r="C4" s="3"/>
      <c r="D4" s="3"/>
      <c r="E4" s="3"/>
      <c r="F4" s="3"/>
      <c r="G4" s="3"/>
      <c r="H4" s="3"/>
      <c r="I4" s="3"/>
      <c r="J4" s="3"/>
      <c r="K4" s="3"/>
    </row>
    <row r="5" spans="2:14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4" x14ac:dyDescent="0.25">
      <c r="B6" s="17" t="s">
        <v>35</v>
      </c>
      <c r="C6" s="5"/>
      <c r="D6" s="6"/>
      <c r="E6" s="6"/>
      <c r="F6" s="6"/>
      <c r="G6" s="6"/>
      <c r="H6" s="6"/>
      <c r="I6" s="6"/>
      <c r="J6" s="6"/>
      <c r="K6" s="3"/>
    </row>
    <row r="7" spans="2:14" x14ac:dyDescent="0.25">
      <c r="B7" s="6"/>
      <c r="C7" s="5"/>
      <c r="D7" s="3"/>
      <c r="E7" s="3"/>
      <c r="F7" s="3"/>
      <c r="G7" s="3"/>
      <c r="H7" s="3"/>
      <c r="I7" s="3"/>
      <c r="J7" s="3"/>
      <c r="K7" s="3"/>
    </row>
    <row r="8" spans="2:14" ht="62.25" customHeight="1" x14ac:dyDescent="0.25">
      <c r="B8" s="26" t="s">
        <v>22</v>
      </c>
      <c r="C8" s="2" t="s">
        <v>23</v>
      </c>
      <c r="D8" s="2" t="s">
        <v>49</v>
      </c>
      <c r="E8" s="2" t="s">
        <v>36</v>
      </c>
      <c r="F8" s="2" t="s">
        <v>44</v>
      </c>
      <c r="G8" s="2" t="s">
        <v>33</v>
      </c>
      <c r="H8" s="2" t="s">
        <v>37</v>
      </c>
      <c r="I8" s="2" t="s">
        <v>45</v>
      </c>
      <c r="J8" s="2" t="s">
        <v>38</v>
      </c>
      <c r="K8" s="3"/>
    </row>
    <row r="9" spans="2:14" ht="39" customHeight="1" x14ac:dyDescent="0.25">
      <c r="B9" s="27"/>
      <c r="C9" s="41">
        <v>3</v>
      </c>
      <c r="D9" s="42" t="s">
        <v>56</v>
      </c>
      <c r="E9" s="44">
        <v>69523</v>
      </c>
      <c r="F9" s="20">
        <v>0.75986364224788916</v>
      </c>
      <c r="G9" s="20">
        <v>0.24013635775211081</v>
      </c>
      <c r="H9" s="21">
        <v>1.1591023000018773E-3</v>
      </c>
      <c r="I9" s="21">
        <v>8.8075969541733207E-4</v>
      </c>
      <c r="J9" s="21">
        <v>2.783426045845453E-4</v>
      </c>
      <c r="K9" s="3"/>
    </row>
    <row r="10" spans="2:14" ht="39" customHeight="1" x14ac:dyDescent="0.25">
      <c r="B10" s="27"/>
      <c r="C10" s="41">
        <v>3</v>
      </c>
      <c r="D10" s="42" t="s">
        <v>56</v>
      </c>
      <c r="E10" s="44">
        <v>269414</v>
      </c>
      <c r="F10" s="20">
        <v>0.19774770427668942</v>
      </c>
      <c r="G10" s="20">
        <v>0.80225229572331058</v>
      </c>
      <c r="H10" s="21">
        <v>4.4283865604367164E-3</v>
      </c>
      <c r="I10" s="21">
        <v>8.757032759761056E-4</v>
      </c>
      <c r="J10" s="21">
        <v>3.5526832844606114E-3</v>
      </c>
      <c r="K10" s="3"/>
    </row>
    <row r="11" spans="2:14" ht="39" customHeight="1" x14ac:dyDescent="0.25">
      <c r="B11" s="27"/>
      <c r="C11" s="41">
        <v>3</v>
      </c>
      <c r="D11" s="42" t="s">
        <v>56</v>
      </c>
      <c r="E11" s="44">
        <v>261784</v>
      </c>
      <c r="F11" s="20">
        <v>0.12637517953732849</v>
      </c>
      <c r="G11" s="20">
        <v>0.87362482046267154</v>
      </c>
      <c r="H11" s="21">
        <v>5.1840019289309501E-3</v>
      </c>
      <c r="I11" s="21">
        <v>6.5512917449050598E-4</v>
      </c>
      <c r="J11" s="21">
        <v>4.5288727544404439E-3</v>
      </c>
      <c r="K11" s="3"/>
    </row>
    <row r="12" spans="2:14" ht="39" customHeight="1" x14ac:dyDescent="0.25">
      <c r="B12" s="27"/>
      <c r="C12" s="41">
        <v>2</v>
      </c>
      <c r="D12" s="42" t="s">
        <v>56</v>
      </c>
      <c r="E12" s="44">
        <v>32588</v>
      </c>
      <c r="F12" s="20">
        <v>0.59466674849637902</v>
      </c>
      <c r="G12" s="20">
        <v>0.40533325150362098</v>
      </c>
      <c r="H12" s="21">
        <v>1.1692083589715072E-3</v>
      </c>
      <c r="I12" s="21">
        <v>6.9528933314437328E-4</v>
      </c>
      <c r="J12" s="21">
        <v>4.7391902582713383E-4</v>
      </c>
      <c r="K12" s="3"/>
    </row>
    <row r="13" spans="2:14" ht="39" customHeight="1" x14ac:dyDescent="0.25">
      <c r="B13" s="27"/>
      <c r="C13" s="41">
        <v>2</v>
      </c>
      <c r="D13" s="42" t="s">
        <v>56</v>
      </c>
      <c r="E13" s="44">
        <v>892046</v>
      </c>
      <c r="F13" s="20">
        <v>4.8541218726388551E-2</v>
      </c>
      <c r="G13" s="20">
        <v>0.9514587812736115</v>
      </c>
      <c r="H13" s="21">
        <v>8.4744369915255632E-3</v>
      </c>
      <c r="I13" s="21">
        <v>4.1135949958864051E-4</v>
      </c>
      <c r="J13" s="21">
        <v>8.0630774919369218E-3</v>
      </c>
      <c r="K13" s="3"/>
    </row>
    <row r="14" spans="2:14" ht="39" customHeight="1" x14ac:dyDescent="0.25">
      <c r="B14" s="27"/>
      <c r="C14" s="41">
        <v>2</v>
      </c>
      <c r="D14" s="42" t="s">
        <v>56</v>
      </c>
      <c r="E14" s="44">
        <v>16558</v>
      </c>
      <c r="F14" s="20">
        <v>0.82552240608769178</v>
      </c>
      <c r="G14" s="20">
        <v>0.17447759391230824</v>
      </c>
      <c r="H14" s="21">
        <v>2.4452571344858935E-3</v>
      </c>
      <c r="I14" s="21">
        <v>2.0186145531638894E-3</v>
      </c>
      <c r="J14" s="21">
        <v>4.2664258132200423E-4</v>
      </c>
      <c r="K14" s="3"/>
      <c r="L14" s="35"/>
      <c r="M14" s="35"/>
      <c r="N14" s="35"/>
    </row>
    <row r="15" spans="2:14" ht="39" customHeight="1" x14ac:dyDescent="0.25">
      <c r="B15" s="27"/>
      <c r="C15" s="41">
        <v>2</v>
      </c>
      <c r="D15" s="42" t="s">
        <v>56</v>
      </c>
      <c r="E15" s="44">
        <v>17593</v>
      </c>
      <c r="F15" s="20">
        <v>0.79537315977945777</v>
      </c>
      <c r="G15" s="20">
        <v>0.20462684022054226</v>
      </c>
      <c r="H15" s="21">
        <v>9.5162522204408212E-3</v>
      </c>
      <c r="I15" s="21">
        <v>7.5689715978302964E-3</v>
      </c>
      <c r="J15" s="21">
        <v>1.9472806226105244E-3</v>
      </c>
      <c r="K15" s="3"/>
      <c r="L15" s="36"/>
      <c r="M15" s="36"/>
      <c r="N15" s="36"/>
    </row>
    <row r="16" spans="2:14" ht="34.15" customHeight="1" x14ac:dyDescent="0.25">
      <c r="B16" s="27"/>
      <c r="C16" s="41">
        <v>2</v>
      </c>
      <c r="D16" s="42" t="s">
        <v>56</v>
      </c>
      <c r="E16" s="44">
        <v>1584</v>
      </c>
      <c r="F16" s="20">
        <v>0.73484848484848486</v>
      </c>
      <c r="G16" s="20">
        <v>0.26515151515151514</v>
      </c>
      <c r="H16" s="21">
        <v>2.8222063453318675E-3</v>
      </c>
      <c r="I16" s="21">
        <v>2.0738940567969029E-3</v>
      </c>
      <c r="J16" s="21">
        <v>7.4831228853496491E-4</v>
      </c>
      <c r="K16" s="3"/>
    </row>
    <row r="17" spans="2:11" ht="39" customHeight="1" x14ac:dyDescent="0.25">
      <c r="B17" s="27"/>
      <c r="C17" s="41">
        <v>3</v>
      </c>
      <c r="D17" s="42" t="s">
        <v>56</v>
      </c>
      <c r="E17" s="44">
        <v>293680</v>
      </c>
      <c r="F17" s="20">
        <v>0</v>
      </c>
      <c r="G17" s="20">
        <v>1</v>
      </c>
      <c r="H17" s="21">
        <v>4.9567026922703334E-3</v>
      </c>
      <c r="I17" s="21">
        <v>0</v>
      </c>
      <c r="J17" s="21">
        <v>4.9567026922703334E-3</v>
      </c>
      <c r="K17" s="3"/>
    </row>
    <row r="18" spans="2:11" x14ac:dyDescent="0.25">
      <c r="B18" s="6"/>
      <c r="C18" s="7"/>
      <c r="D18" s="28"/>
      <c r="E18" s="24"/>
      <c r="F18" s="5"/>
      <c r="G18" s="5"/>
      <c r="H18" s="5"/>
      <c r="I18" s="5"/>
      <c r="J18" s="5"/>
      <c r="K18" s="3"/>
    </row>
    <row r="19" spans="2:11" x14ac:dyDescent="0.25">
      <c r="B19" s="17" t="s">
        <v>48</v>
      </c>
      <c r="C19" s="7"/>
      <c r="D19" s="22"/>
      <c r="E19" s="24"/>
      <c r="F19" s="5"/>
      <c r="G19" s="5"/>
      <c r="H19" s="5"/>
      <c r="I19" s="5"/>
      <c r="J19" s="5"/>
      <c r="K19" s="3"/>
    </row>
    <row r="20" spans="2:11" x14ac:dyDescent="0.25">
      <c r="B20" s="6"/>
      <c r="C20" s="7"/>
      <c r="D20" s="28"/>
      <c r="E20" s="24"/>
      <c r="F20" s="5"/>
      <c r="G20" s="5"/>
      <c r="H20" s="5"/>
      <c r="I20" s="5"/>
      <c r="J20" s="5"/>
      <c r="K20" s="3"/>
    </row>
    <row r="21" spans="2:11" ht="30" customHeight="1" x14ac:dyDescent="0.25">
      <c r="B21" s="27"/>
      <c r="C21" s="41">
        <v>3</v>
      </c>
      <c r="D21" s="42" t="s">
        <v>56</v>
      </c>
      <c r="E21" s="44">
        <v>49477</v>
      </c>
      <c r="F21" s="20">
        <v>0.52098955070032538</v>
      </c>
      <c r="G21" s="20">
        <v>0.47901044929967462</v>
      </c>
      <c r="H21" s="21">
        <v>1.6996564754379938E-3</v>
      </c>
      <c r="I21" s="21">
        <v>8.8550326348333904E-4</v>
      </c>
      <c r="J21" s="21">
        <v>8.1415321195465475E-4</v>
      </c>
      <c r="K21" s="3"/>
    </row>
    <row r="22" spans="2:11" ht="34.5" customHeight="1" x14ac:dyDescent="0.25">
      <c r="B22" s="27"/>
      <c r="C22" s="41">
        <v>3</v>
      </c>
      <c r="D22" s="42" t="s">
        <v>56</v>
      </c>
      <c r="E22" s="44">
        <v>926</v>
      </c>
      <c r="F22" s="20">
        <v>0</v>
      </c>
      <c r="G22" s="20">
        <v>1</v>
      </c>
      <c r="H22" s="21">
        <v>1.1403686691220307E-4</v>
      </c>
      <c r="I22" s="21">
        <v>0</v>
      </c>
      <c r="J22" s="21">
        <v>1.1403686691220307E-4</v>
      </c>
      <c r="K22" s="3"/>
    </row>
    <row r="23" spans="2:11" ht="37.9" customHeight="1" x14ac:dyDescent="0.25">
      <c r="B23" s="27"/>
      <c r="C23" s="41">
        <v>3</v>
      </c>
      <c r="D23" s="42" t="s">
        <v>56</v>
      </c>
      <c r="E23" s="44">
        <v>3225</v>
      </c>
      <c r="F23" s="20">
        <v>0.3696124031007752</v>
      </c>
      <c r="G23" s="20">
        <v>0.63038759689922486</v>
      </c>
      <c r="H23" s="21">
        <v>5.224338776905345E-3</v>
      </c>
      <c r="I23" s="21">
        <v>1.9309804099445491E-3</v>
      </c>
      <c r="J23" s="21">
        <v>3.2933583669607957E-3</v>
      </c>
      <c r="K23" s="3"/>
    </row>
    <row r="24" spans="2:11" ht="39.75" customHeight="1" x14ac:dyDescent="0.25">
      <c r="B24" s="27"/>
      <c r="C24" s="41">
        <v>2</v>
      </c>
      <c r="D24" s="42" t="s">
        <v>56</v>
      </c>
      <c r="E24" s="44">
        <v>296294</v>
      </c>
      <c r="F24" s="20">
        <v>0.16875130782263562</v>
      </c>
      <c r="G24" s="20">
        <v>0.83124869217736441</v>
      </c>
      <c r="H24" s="21">
        <v>8.3423555826087729E-3</v>
      </c>
      <c r="I24" s="21">
        <v>1.4077834148866959E-3</v>
      </c>
      <c r="J24" s="21">
        <v>6.9345721677220775E-3</v>
      </c>
      <c r="K24" s="3"/>
    </row>
    <row r="25" spans="2:11" ht="33" customHeight="1" x14ac:dyDescent="0.25">
      <c r="B25" s="27"/>
      <c r="C25" s="41">
        <v>2</v>
      </c>
      <c r="D25" s="42" t="s">
        <v>56</v>
      </c>
      <c r="E25" s="44">
        <v>238801</v>
      </c>
      <c r="F25" s="20">
        <v>2.093793577078823E-2</v>
      </c>
      <c r="G25" s="20">
        <v>0.97906206422921183</v>
      </c>
      <c r="H25" s="21">
        <v>3.3854691509063437E-3</v>
      </c>
      <c r="I25" s="21">
        <v>7.0884735635661986E-5</v>
      </c>
      <c r="J25" s="21">
        <v>3.3145844152706818E-3</v>
      </c>
      <c r="K25" s="3"/>
    </row>
    <row r="26" spans="2:11" ht="27" customHeight="1" x14ac:dyDescent="0.25">
      <c r="B26" s="27"/>
      <c r="C26" s="41">
        <v>2</v>
      </c>
      <c r="D26" s="42" t="s">
        <v>56</v>
      </c>
      <c r="E26" s="44">
        <v>1562</v>
      </c>
      <c r="F26" s="20">
        <v>0</v>
      </c>
      <c r="G26" s="20">
        <v>1</v>
      </c>
      <c r="H26" s="21">
        <v>8.6774740661854611E-4</v>
      </c>
      <c r="I26" s="21">
        <v>0</v>
      </c>
      <c r="J26" s="21">
        <v>8.6774740661854611E-4</v>
      </c>
      <c r="K26" s="3"/>
    </row>
    <row r="27" spans="2:11" x14ac:dyDescent="0.25">
      <c r="B27" s="6"/>
      <c r="C27" s="7"/>
      <c r="D27" s="31"/>
      <c r="E27" s="25"/>
      <c r="F27" s="18"/>
      <c r="G27" s="18"/>
      <c r="H27" s="6"/>
      <c r="I27" s="6"/>
      <c r="J27" s="6"/>
      <c r="K27" s="3"/>
    </row>
    <row r="28" spans="2:11" ht="17.25" x14ac:dyDescent="0.25">
      <c r="B28" s="17" t="s">
        <v>46</v>
      </c>
      <c r="C28" s="7"/>
      <c r="D28" s="33"/>
      <c r="E28" s="25"/>
      <c r="F28" s="18"/>
      <c r="G28" s="18"/>
      <c r="H28" s="6"/>
      <c r="I28" s="6"/>
      <c r="J28" s="6"/>
      <c r="K28" s="3"/>
    </row>
    <row r="29" spans="2:11" x14ac:dyDescent="0.25">
      <c r="B29" s="6"/>
      <c r="C29" s="7"/>
      <c r="D29" s="31"/>
      <c r="E29" s="25"/>
      <c r="F29" s="18"/>
      <c r="G29" s="18"/>
      <c r="H29" s="6"/>
      <c r="I29" s="6"/>
      <c r="J29" s="6"/>
      <c r="K29" s="3"/>
    </row>
    <row r="30" spans="2:11" ht="35.25" customHeight="1" x14ac:dyDescent="0.25">
      <c r="B30" s="27"/>
      <c r="C30" s="41">
        <v>1</v>
      </c>
      <c r="D30" s="42" t="s">
        <v>56</v>
      </c>
      <c r="E30" s="44">
        <v>71516</v>
      </c>
      <c r="F30" s="20">
        <v>0</v>
      </c>
      <c r="G30" s="20">
        <v>1</v>
      </c>
      <c r="H30" s="21">
        <v>2.5540957888061776E-3</v>
      </c>
      <c r="I30" s="21">
        <v>0</v>
      </c>
      <c r="J30" s="21">
        <v>2.5540957888061776E-3</v>
      </c>
      <c r="K30" s="3"/>
    </row>
    <row r="31" spans="2:11" ht="39" customHeight="1" x14ac:dyDescent="0.25">
      <c r="B31" s="27"/>
      <c r="C31" s="41">
        <v>1</v>
      </c>
      <c r="D31" s="42" t="s">
        <v>56</v>
      </c>
      <c r="E31" s="44">
        <v>500</v>
      </c>
      <c r="F31" s="20">
        <v>0</v>
      </c>
      <c r="G31" s="20">
        <v>1</v>
      </c>
      <c r="H31" s="21">
        <v>5.188250480431994E-4</v>
      </c>
      <c r="I31" s="21">
        <v>0</v>
      </c>
      <c r="J31" s="21">
        <v>5.188250480431994E-4</v>
      </c>
      <c r="K31" s="3"/>
    </row>
    <row r="32" spans="2:11" ht="41.45" customHeight="1" x14ac:dyDescent="0.25">
      <c r="B32" s="27"/>
      <c r="C32" s="41">
        <v>1</v>
      </c>
      <c r="D32" s="42" t="s">
        <v>56</v>
      </c>
      <c r="E32" s="45">
        <v>8200</v>
      </c>
      <c r="F32" s="20">
        <v>0</v>
      </c>
      <c r="G32" s="20">
        <v>1</v>
      </c>
      <c r="H32" s="21">
        <v>1.0557571078847288E-3</v>
      </c>
      <c r="I32" s="21">
        <v>0</v>
      </c>
      <c r="J32" s="21">
        <v>1.0557571078847288E-3</v>
      </c>
      <c r="K32" s="3"/>
    </row>
    <row r="33" spans="2:11" x14ac:dyDescent="0.25">
      <c r="B33" s="6"/>
      <c r="C33" s="7"/>
      <c r="D33" s="6"/>
      <c r="E33" s="8"/>
      <c r="F33" s="8"/>
      <c r="G33" s="8"/>
      <c r="H33" s="6"/>
      <c r="I33" s="6"/>
      <c r="J33" s="6"/>
      <c r="K33" s="3"/>
    </row>
    <row r="34" spans="2:11" ht="20.25" hidden="1" customHeight="1" x14ac:dyDescent="0.25">
      <c r="B34" s="9"/>
      <c r="C34" s="7"/>
      <c r="D34" s="9"/>
      <c r="E34" s="8"/>
      <c r="F34" s="8"/>
      <c r="G34" s="8"/>
      <c r="H34" s="6"/>
      <c r="I34" s="6"/>
      <c r="J34" s="6"/>
      <c r="K34" s="3"/>
    </row>
    <row r="35" spans="2:11" ht="19.5" hidden="1" customHeight="1" x14ac:dyDescent="0.25">
      <c r="B35" s="6"/>
      <c r="C35" s="7"/>
      <c r="D35" s="6"/>
      <c r="E35" s="8"/>
      <c r="F35" s="8"/>
      <c r="G35" s="8"/>
      <c r="H35" s="6"/>
      <c r="I35" s="6"/>
      <c r="J35" s="6"/>
      <c r="K35" s="3"/>
    </row>
    <row r="36" spans="2:11" ht="30" hidden="1" customHeight="1" x14ac:dyDescent="0.25">
      <c r="B36" s="10"/>
      <c r="C36" s="11">
        <v>1</v>
      </c>
      <c r="D36" s="10"/>
      <c r="E36" s="12"/>
      <c r="F36" s="12"/>
      <c r="G36" s="12"/>
      <c r="H36" s="13" t="e">
        <f>E36/#REF!</f>
        <v>#REF!</v>
      </c>
      <c r="I36" s="13" t="e">
        <f>#REF!/#REF!</f>
        <v>#REF!</v>
      </c>
      <c r="J36" s="13" t="e">
        <f>#REF!/#REF!</f>
        <v>#REF!</v>
      </c>
      <c r="K36" s="3"/>
    </row>
    <row r="37" spans="2:11" ht="32.25" hidden="1" customHeight="1" x14ac:dyDescent="0.25">
      <c r="B37" s="10"/>
      <c r="C37" s="14"/>
      <c r="D37" s="10"/>
      <c r="E37" s="12"/>
      <c r="F37" s="12"/>
      <c r="G37" s="12"/>
      <c r="H37" s="13" t="e">
        <f>E37/#REF!</f>
        <v>#REF!</v>
      </c>
      <c r="I37" s="13" t="e">
        <f>#REF!/#REF!</f>
        <v>#REF!</v>
      </c>
      <c r="J37" s="13" t="e">
        <f>#REF!/#REF!</f>
        <v>#REF!</v>
      </c>
      <c r="K37" s="3"/>
    </row>
    <row r="38" spans="2:11" hidden="1" x14ac:dyDescent="0.25">
      <c r="B38" s="3"/>
      <c r="C38" s="5"/>
      <c r="D38" s="3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25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5" t="s">
        <v>39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40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41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42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43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47</v>
      </c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55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50" spans="5:7" s="3" customFormat="1" x14ac:dyDescent="0.25"/>
    <row r="51" spans="5:7" s="3" customFormat="1" x14ac:dyDescent="0.25"/>
    <row r="52" spans="5:7" s="3" customFormat="1" x14ac:dyDescent="0.25"/>
    <row r="53" spans="5:7" s="3" customFormat="1" x14ac:dyDescent="0.25">
      <c r="E53" s="39"/>
      <c r="G53" s="39"/>
    </row>
    <row r="54" spans="5:7" s="3" customFormat="1" x14ac:dyDescent="0.25"/>
    <row r="55" spans="5:7" s="3" customFormat="1" x14ac:dyDescent="0.25"/>
    <row r="56" spans="5:7" s="3" customFormat="1" x14ac:dyDescent="0.25"/>
    <row r="57" spans="5:7" s="3" customFormat="1" x14ac:dyDescent="0.25"/>
    <row r="58" spans="5:7" s="3" customFormat="1" x14ac:dyDescent="0.25"/>
    <row r="59" spans="5:7" s="3" customFormat="1" x14ac:dyDescent="0.25"/>
    <row r="60" spans="5:7" s="3" customFormat="1" x14ac:dyDescent="0.25"/>
    <row r="61" spans="5:7" s="3" customFormat="1" x14ac:dyDescent="0.25"/>
    <row r="62" spans="5:7" s="3" customFormat="1" x14ac:dyDescent="0.25"/>
    <row r="63" spans="5:7" s="3" customFormat="1" x14ac:dyDescent="0.25"/>
  </sheetData>
  <pageMargins left="0.25" right="0.25" top="0.75" bottom="0.75" header="0.3" footer="0.3"/>
  <pageSetup paperSize="9" scale="7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FD9C-EA34-4920-A7CE-6CEF8BB649A7}">
  <sheetPr>
    <tabColor rgb="FF0070C0"/>
    <pageSetUpPr fitToPage="1"/>
  </sheetPr>
  <dimension ref="A1:AA61"/>
  <sheetViews>
    <sheetView zoomScale="70" zoomScaleNormal="70" workbookViewId="0">
      <selection activeCell="N1" sqref="N1:O1048576"/>
    </sheetView>
  </sheetViews>
  <sheetFormatPr defaultRowHeight="15" x14ac:dyDescent="0.25"/>
  <cols>
    <col min="1" max="1" width="7.28515625" style="3" customWidth="1"/>
    <col min="2" max="2" width="30.140625" style="3" customWidth="1"/>
    <col min="3" max="3" width="36" customWidth="1"/>
    <col min="4" max="4" width="8.140625" customWidth="1"/>
    <col min="5" max="5" width="36.140625" bestFit="1" customWidth="1"/>
    <col min="6" max="6" width="18.42578125" bestFit="1" customWidth="1"/>
    <col min="7" max="7" width="19.28515625" customWidth="1"/>
    <col min="8" max="8" width="20.7109375" customWidth="1"/>
    <col min="9" max="10" width="17" bestFit="1" customWidth="1"/>
    <col min="11" max="11" width="19.5703125" customWidth="1"/>
    <col min="12" max="12" width="5" customWidth="1"/>
    <col min="13" max="13" width="8.85546875" style="3" customWidth="1"/>
    <col min="14" max="14" width="13.7109375" style="3" customWidth="1"/>
    <col min="15" max="16" width="8.85546875" style="3" customWidth="1"/>
    <col min="17" max="27" width="8.85546875" style="3"/>
  </cols>
  <sheetData>
    <row r="1" spans="2:14" x14ac:dyDescent="0.25">
      <c r="C1" s="3"/>
      <c r="D1" s="3"/>
      <c r="E1" s="3"/>
      <c r="F1" s="3"/>
      <c r="G1" s="3"/>
      <c r="H1" s="3"/>
      <c r="I1" s="3"/>
      <c r="J1" s="3"/>
      <c r="K1" s="3"/>
      <c r="L1" s="3"/>
    </row>
    <row r="2" spans="2:14" x14ac:dyDescent="0.25">
      <c r="C2" s="3"/>
      <c r="D2" s="3"/>
      <c r="E2" s="3"/>
      <c r="F2" s="3"/>
      <c r="G2" s="3"/>
      <c r="H2" s="3"/>
      <c r="I2" s="3"/>
      <c r="J2" s="3"/>
      <c r="K2" s="3"/>
      <c r="L2" s="3"/>
    </row>
    <row r="3" spans="2:14" ht="20.45" customHeight="1" x14ac:dyDescent="0.25">
      <c r="C3" s="3"/>
      <c r="D3" s="3"/>
      <c r="E3" s="3"/>
      <c r="F3" s="3"/>
      <c r="G3" s="3"/>
      <c r="H3" s="3"/>
      <c r="I3" s="3"/>
      <c r="J3" s="3"/>
      <c r="K3" s="3"/>
      <c r="L3" s="3"/>
    </row>
    <row r="4" spans="2:14" x14ac:dyDescent="0.25">
      <c r="C4" s="17" t="s">
        <v>53</v>
      </c>
      <c r="D4" s="3"/>
      <c r="E4" s="3"/>
      <c r="F4" s="3"/>
      <c r="G4" s="3"/>
      <c r="H4" s="3"/>
      <c r="I4" s="3"/>
      <c r="J4" s="3"/>
      <c r="K4" s="3"/>
      <c r="L4" s="3"/>
    </row>
    <row r="5" spans="2:14" x14ac:dyDescent="0.25">
      <c r="C5" s="3"/>
      <c r="D5" s="3"/>
      <c r="E5" s="3"/>
      <c r="F5" s="3"/>
      <c r="G5" s="3"/>
      <c r="H5" s="3"/>
      <c r="I5" s="3"/>
      <c r="J5" s="3"/>
      <c r="K5" s="3"/>
      <c r="L5" s="3"/>
    </row>
    <row r="6" spans="2:14" x14ac:dyDescent="0.25">
      <c r="C6" s="17" t="s">
        <v>35</v>
      </c>
      <c r="D6" s="5"/>
      <c r="E6" s="6"/>
      <c r="F6" s="6"/>
      <c r="G6" s="6"/>
      <c r="H6" s="6"/>
      <c r="I6" s="6"/>
      <c r="J6" s="6"/>
      <c r="K6" s="6"/>
      <c r="L6" s="3"/>
    </row>
    <row r="7" spans="2:14" x14ac:dyDescent="0.25">
      <c r="B7" s="6"/>
      <c r="C7" s="6"/>
      <c r="D7" s="5"/>
      <c r="E7" s="3"/>
      <c r="F7" s="3"/>
      <c r="G7" s="3"/>
      <c r="H7" s="3"/>
      <c r="I7" s="3"/>
      <c r="J7" s="3"/>
      <c r="K7" s="3"/>
      <c r="L7" s="3"/>
    </row>
    <row r="8" spans="2:14" ht="62.45" customHeight="1" x14ac:dyDescent="0.25">
      <c r="B8" s="16" t="s">
        <v>0</v>
      </c>
      <c r="C8" s="2" t="s">
        <v>22</v>
      </c>
      <c r="D8" s="2" t="s">
        <v>23</v>
      </c>
      <c r="E8" s="2" t="s">
        <v>52</v>
      </c>
      <c r="F8" s="2" t="s">
        <v>24</v>
      </c>
      <c r="G8" s="2" t="s">
        <v>44</v>
      </c>
      <c r="H8" s="2" t="s">
        <v>33</v>
      </c>
      <c r="I8" s="2" t="s">
        <v>34</v>
      </c>
      <c r="J8" s="2" t="s">
        <v>26</v>
      </c>
      <c r="K8" s="2" t="s">
        <v>27</v>
      </c>
      <c r="L8" s="3"/>
    </row>
    <row r="9" spans="2:14" ht="39" customHeight="1" x14ac:dyDescent="0.25">
      <c r="B9" s="48" t="s">
        <v>1</v>
      </c>
      <c r="C9" s="1"/>
      <c r="D9" s="43">
        <v>3</v>
      </c>
      <c r="E9" s="42" t="s">
        <v>56</v>
      </c>
      <c r="F9" s="46">
        <v>859708.2</v>
      </c>
      <c r="G9" s="20">
        <v>0.75919399163576673</v>
      </c>
      <c r="H9" s="20">
        <v>0.24080600836423327</v>
      </c>
      <c r="I9" s="21">
        <v>1.1591032257122662E-3</v>
      </c>
      <c r="J9" s="21">
        <v>8.7998420464638848E-4</v>
      </c>
      <c r="K9" s="21">
        <v>2.791190210658777E-4</v>
      </c>
      <c r="L9" s="3"/>
    </row>
    <row r="10" spans="2:14" ht="39" customHeight="1" x14ac:dyDescent="0.25">
      <c r="B10" s="48" t="s">
        <v>2</v>
      </c>
      <c r="C10" s="1"/>
      <c r="D10" s="43">
        <v>3</v>
      </c>
      <c r="E10" s="42" t="s">
        <v>56</v>
      </c>
      <c r="F10" s="46">
        <v>290720.90000000002</v>
      </c>
      <c r="G10" s="20">
        <v>0.19768128125635273</v>
      </c>
      <c r="H10" s="20">
        <v>0.80231871874364724</v>
      </c>
      <c r="I10" s="21">
        <v>4.4283294789448759E-3</v>
      </c>
      <c r="J10" s="21">
        <v>8.7539784522309993E-4</v>
      </c>
      <c r="K10" s="21">
        <v>3.5529316337217756E-3</v>
      </c>
      <c r="L10" s="3"/>
    </row>
    <row r="11" spans="2:14" ht="39" customHeight="1" x14ac:dyDescent="0.25">
      <c r="B11" s="48" t="s">
        <v>6</v>
      </c>
      <c r="C11" s="1"/>
      <c r="D11" s="43">
        <v>3</v>
      </c>
      <c r="E11" s="42" t="s">
        <v>56</v>
      </c>
      <c r="F11" s="46">
        <v>3333925</v>
      </c>
      <c r="G11" s="20">
        <v>0.11936801217783843</v>
      </c>
      <c r="H11" s="20">
        <v>0.88063198782216157</v>
      </c>
      <c r="I11" s="21">
        <v>4.8578314916334232E-3</v>
      </c>
      <c r="J11" s="21">
        <v>5.7986968865118545E-4</v>
      </c>
      <c r="K11" s="21">
        <v>4.2779618029822374E-3</v>
      </c>
      <c r="L11" s="3"/>
    </row>
    <row r="12" spans="2:14" ht="39" customHeight="1" x14ac:dyDescent="0.25">
      <c r="B12" s="48" t="s">
        <v>3</v>
      </c>
      <c r="C12" s="1"/>
      <c r="D12" s="43">
        <v>2</v>
      </c>
      <c r="E12" s="42" t="s">
        <v>56</v>
      </c>
      <c r="F12" s="46">
        <v>580066.4</v>
      </c>
      <c r="G12" s="20">
        <v>0.59466674849637902</v>
      </c>
      <c r="H12" s="20">
        <v>0.40533325150362098</v>
      </c>
      <c r="I12" s="21">
        <v>1.1249680426860989E-3</v>
      </c>
      <c r="J12" s="21">
        <v>6.6898108810647808E-4</v>
      </c>
      <c r="K12" s="21">
        <v>4.5598695457962067E-4</v>
      </c>
      <c r="L12" s="3"/>
    </row>
    <row r="13" spans="2:14" ht="35.450000000000003" customHeight="1" x14ac:dyDescent="0.25">
      <c r="B13" s="48" t="s">
        <v>5</v>
      </c>
      <c r="C13" s="1"/>
      <c r="D13" s="43">
        <v>2</v>
      </c>
      <c r="E13" s="42" t="s">
        <v>56</v>
      </c>
      <c r="F13" s="46">
        <v>1222103.02</v>
      </c>
      <c r="G13" s="20">
        <v>4.8540915969588226E-2</v>
      </c>
      <c r="H13" s="20">
        <v>0.95145908403041179</v>
      </c>
      <c r="I13" s="21">
        <v>8.4744369915255632E-3</v>
      </c>
      <c r="J13" s="21">
        <v>4.1135693389521239E-4</v>
      </c>
      <c r="K13" s="21">
        <v>8.0630800576303504E-3</v>
      </c>
      <c r="L13" s="3"/>
    </row>
    <row r="14" spans="2:14" ht="36.6" customHeight="1" x14ac:dyDescent="0.25">
      <c r="B14" s="48" t="s">
        <v>4</v>
      </c>
      <c r="C14" s="1"/>
      <c r="D14" s="43">
        <v>2</v>
      </c>
      <c r="E14" s="42" t="s">
        <v>56</v>
      </c>
      <c r="F14" s="46">
        <v>243402.6</v>
      </c>
      <c r="G14" s="20">
        <v>0.82552240608769167</v>
      </c>
      <c r="H14" s="20">
        <v>0.17447759391230833</v>
      </c>
      <c r="I14" s="21">
        <v>2.3493646978393879E-3</v>
      </c>
      <c r="J14" s="21">
        <v>1.9394531981378543E-3</v>
      </c>
      <c r="K14" s="21">
        <v>4.0991149970153368E-4</v>
      </c>
      <c r="L14" s="3"/>
      <c r="N14" s="39"/>
    </row>
    <row r="15" spans="2:14" ht="39" customHeight="1" x14ac:dyDescent="0.25">
      <c r="B15" s="48" t="s">
        <v>7</v>
      </c>
      <c r="C15" s="1"/>
      <c r="D15" s="43">
        <v>2</v>
      </c>
      <c r="E15" s="42" t="s">
        <v>56</v>
      </c>
      <c r="F15" s="46">
        <v>263895</v>
      </c>
      <c r="G15" s="40">
        <v>0.79537315977945777</v>
      </c>
      <c r="H15" s="20">
        <v>0.20462684022054226</v>
      </c>
      <c r="I15" s="21">
        <v>7.0937251094977142E-3</v>
      </c>
      <c r="J15" s="21">
        <v>5.6421585549480766E-3</v>
      </c>
      <c r="K15" s="21">
        <v>1.4515665545496374E-3</v>
      </c>
      <c r="L15" s="3"/>
      <c r="N15" s="39"/>
    </row>
    <row r="16" spans="2:14" ht="34.15" customHeight="1" x14ac:dyDescent="0.25">
      <c r="B16" s="48" t="s">
        <v>16</v>
      </c>
      <c r="C16" s="1"/>
      <c r="D16" s="41">
        <v>2</v>
      </c>
      <c r="E16" s="42" t="s">
        <v>56</v>
      </c>
      <c r="F16" s="46">
        <v>93456</v>
      </c>
      <c r="G16" s="20">
        <v>0.73484848484848486</v>
      </c>
      <c r="H16" s="20">
        <v>0.26515151515151514</v>
      </c>
      <c r="I16" s="21">
        <v>2.7296749897472161E-3</v>
      </c>
      <c r="J16" s="21">
        <v>2.0058975303445452E-3</v>
      </c>
      <c r="K16" s="21">
        <v>1</v>
      </c>
      <c r="L16" s="3"/>
      <c r="N16" s="39"/>
    </row>
    <row r="17" spans="2:12" ht="39" customHeight="1" x14ac:dyDescent="0.25">
      <c r="B17" s="48" t="s">
        <v>8</v>
      </c>
      <c r="C17" s="1"/>
      <c r="D17" s="43">
        <v>3</v>
      </c>
      <c r="E17" s="42" t="s">
        <v>56</v>
      </c>
      <c r="F17" s="46">
        <v>361080</v>
      </c>
      <c r="G17" s="20">
        <v>0</v>
      </c>
      <c r="H17" s="20">
        <v>1</v>
      </c>
      <c r="I17" s="21">
        <v>5.2311359536330046E-3</v>
      </c>
      <c r="J17" s="21">
        <v>0</v>
      </c>
      <c r="K17" s="21">
        <v>5.2311359536330046E-3</v>
      </c>
      <c r="L17" s="3"/>
    </row>
    <row r="18" spans="2:12" x14ac:dyDescent="0.25">
      <c r="B18" s="19"/>
      <c r="C18" s="6"/>
      <c r="D18" s="7"/>
      <c r="E18" s="28"/>
      <c r="F18" s="22"/>
      <c r="G18" s="5"/>
      <c r="H18" s="5"/>
      <c r="I18" s="5"/>
      <c r="J18" s="5"/>
      <c r="K18" s="5"/>
      <c r="L18" s="3"/>
    </row>
    <row r="19" spans="2:12" x14ac:dyDescent="0.25">
      <c r="C19" s="17" t="s">
        <v>48</v>
      </c>
      <c r="D19" s="7"/>
      <c r="E19" s="22"/>
      <c r="F19" s="22"/>
      <c r="G19" s="5"/>
      <c r="H19" s="5"/>
      <c r="I19" s="5"/>
      <c r="J19" s="5"/>
      <c r="K19" s="5"/>
      <c r="L19" s="3"/>
    </row>
    <row r="20" spans="2:12" x14ac:dyDescent="0.25">
      <c r="B20" s="19"/>
      <c r="C20" s="6"/>
      <c r="D20" s="7"/>
      <c r="E20" s="28"/>
      <c r="F20" s="22"/>
      <c r="G20" s="5"/>
      <c r="H20" s="5"/>
      <c r="I20" s="5"/>
      <c r="J20" s="5"/>
      <c r="K20" s="5"/>
      <c r="L20" s="3"/>
    </row>
    <row r="21" spans="2:12" ht="34.5" customHeight="1" x14ac:dyDescent="0.25">
      <c r="B21" s="48" t="s">
        <v>9</v>
      </c>
      <c r="C21" s="1"/>
      <c r="D21" s="43">
        <v>3</v>
      </c>
      <c r="E21" s="42" t="s">
        <v>56</v>
      </c>
      <c r="F21" s="46">
        <v>915753.3</v>
      </c>
      <c r="G21" s="20">
        <v>0.52074559818676058</v>
      </c>
      <c r="H21" s="20">
        <v>0.47925440181323947</v>
      </c>
      <c r="I21" s="21">
        <v>1.699653413196049E-3</v>
      </c>
      <c r="J21" s="21">
        <v>8.8508703336494579E-4</v>
      </c>
      <c r="K21" s="21">
        <v>8.1456637983110317E-4</v>
      </c>
      <c r="L21" s="3"/>
    </row>
    <row r="22" spans="2:12" ht="34.15" customHeight="1" x14ac:dyDescent="0.25">
      <c r="B22" s="48" t="s">
        <v>10</v>
      </c>
      <c r="C22" s="1"/>
      <c r="D22" s="43">
        <v>3</v>
      </c>
      <c r="E22" s="42" t="s">
        <v>56</v>
      </c>
      <c r="F22" s="46">
        <v>11945.4</v>
      </c>
      <c r="G22" s="20">
        <v>0</v>
      </c>
      <c r="H22" s="20">
        <v>1</v>
      </c>
      <c r="I22" s="21">
        <v>1.1403686691220305E-4</v>
      </c>
      <c r="J22" s="21">
        <v>0</v>
      </c>
      <c r="K22" s="21">
        <v>1.1403686691220305E-4</v>
      </c>
      <c r="L22" s="3"/>
    </row>
    <row r="23" spans="2:12" ht="29.25" customHeight="1" x14ac:dyDescent="0.25">
      <c r="B23" s="48" t="s">
        <v>11</v>
      </c>
      <c r="C23" s="1"/>
      <c r="D23" s="43">
        <v>3</v>
      </c>
      <c r="E23" s="42" t="s">
        <v>56</v>
      </c>
      <c r="F23" s="46">
        <v>435375</v>
      </c>
      <c r="G23" s="20">
        <v>0.3696124031007752</v>
      </c>
      <c r="H23" s="20">
        <v>0.63038759689922486</v>
      </c>
      <c r="I23" s="21">
        <v>5.224338776905345E-3</v>
      </c>
      <c r="J23" s="21">
        <v>1.9309804099445491E-3</v>
      </c>
      <c r="K23" s="21">
        <v>3.2933583669607957E-3</v>
      </c>
      <c r="L23" s="3"/>
    </row>
    <row r="24" spans="2:12" ht="27" customHeight="1" x14ac:dyDescent="0.25">
      <c r="B24" s="48" t="s">
        <v>12</v>
      </c>
      <c r="C24" s="1"/>
      <c r="D24" s="43">
        <v>2</v>
      </c>
      <c r="E24" s="42" t="s">
        <v>56</v>
      </c>
      <c r="F24" s="46">
        <v>3703675</v>
      </c>
      <c r="G24" s="20">
        <v>0.16875130782263562</v>
      </c>
      <c r="H24" s="20">
        <v>0.83124869217736441</v>
      </c>
      <c r="I24" s="21">
        <v>8.6538958325817136E-3</v>
      </c>
      <c r="J24" s="21">
        <v>1.4603562395090206E-3</v>
      </c>
      <c r="K24" s="21">
        <v>7.1935395930726939E-3</v>
      </c>
      <c r="L24" s="3"/>
    </row>
    <row r="25" spans="2:12" ht="30" customHeight="1" x14ac:dyDescent="0.25">
      <c r="B25" s="48" t="s">
        <v>13</v>
      </c>
      <c r="C25" s="1"/>
      <c r="D25" s="43">
        <v>2</v>
      </c>
      <c r="E25" s="42" t="s">
        <v>56</v>
      </c>
      <c r="F25" s="46">
        <v>1934288.1</v>
      </c>
      <c r="G25" s="20">
        <v>2.093793577078823E-2</v>
      </c>
      <c r="H25" s="20">
        <v>0.97906206422921183</v>
      </c>
      <c r="I25" s="21">
        <v>3.3994867877652499E-3</v>
      </c>
      <c r="J25" s="21">
        <v>7.1178236015871996E-5</v>
      </c>
      <c r="K25" s="21">
        <v>3.3283085517493778E-3</v>
      </c>
      <c r="L25" s="3"/>
    </row>
    <row r="26" spans="2:12" ht="39.75" customHeight="1" x14ac:dyDescent="0.25">
      <c r="B26" s="48" t="s">
        <v>14</v>
      </c>
      <c r="C26" s="1"/>
      <c r="D26" s="43">
        <v>2</v>
      </c>
      <c r="E26" s="42" t="s">
        <v>56</v>
      </c>
      <c r="F26" s="46">
        <v>34717.199999999997</v>
      </c>
      <c r="G26" s="20">
        <v>0</v>
      </c>
      <c r="H26" s="20">
        <v>1</v>
      </c>
      <c r="I26" s="21">
        <v>8.0361076251220091E-4</v>
      </c>
      <c r="J26" s="21">
        <v>0</v>
      </c>
      <c r="K26" s="21">
        <v>8.0361076251220091E-4</v>
      </c>
      <c r="L26" s="3"/>
    </row>
    <row r="27" spans="2:12" x14ac:dyDescent="0.25">
      <c r="B27" s="38"/>
      <c r="C27" s="6"/>
      <c r="D27" s="7"/>
      <c r="E27" s="31"/>
      <c r="F27" s="23"/>
      <c r="G27" s="18"/>
      <c r="H27" s="18"/>
      <c r="I27" s="6"/>
      <c r="J27" s="6"/>
      <c r="K27" s="6"/>
      <c r="L27" s="3"/>
    </row>
    <row r="28" spans="2:12" ht="17.25" x14ac:dyDescent="0.25">
      <c r="B28" s="37"/>
      <c r="C28" s="17" t="s">
        <v>46</v>
      </c>
      <c r="D28" s="7"/>
      <c r="E28" s="33"/>
      <c r="F28" s="23"/>
      <c r="G28" s="18"/>
      <c r="H28" s="18"/>
      <c r="I28" s="6"/>
      <c r="J28" s="6"/>
      <c r="K28" s="6"/>
      <c r="L28" s="3"/>
    </row>
    <row r="29" spans="2:12" x14ac:dyDescent="0.25">
      <c r="B29" s="38"/>
      <c r="C29" s="6"/>
      <c r="D29" s="7"/>
      <c r="E29" s="31"/>
      <c r="F29" s="23"/>
      <c r="G29" s="18"/>
      <c r="H29" s="18"/>
      <c r="I29" s="6"/>
      <c r="J29" s="6"/>
      <c r="K29" s="6"/>
      <c r="L29" s="3"/>
    </row>
    <row r="30" spans="2:12" ht="32.450000000000003" customHeight="1" x14ac:dyDescent="0.25">
      <c r="B30" s="48" t="s">
        <v>15</v>
      </c>
      <c r="C30" s="1"/>
      <c r="D30" s="41">
        <v>1</v>
      </c>
      <c r="E30" s="42" t="s">
        <v>56</v>
      </c>
      <c r="F30" s="46">
        <v>204696</v>
      </c>
      <c r="G30" s="20">
        <v>0</v>
      </c>
      <c r="H30" s="20">
        <v>1</v>
      </c>
      <c r="I30" s="21">
        <v>2.5010046895271119E-3</v>
      </c>
      <c r="J30" s="21">
        <v>0</v>
      </c>
      <c r="K30" s="21">
        <v>2.5010046895271119E-3</v>
      </c>
      <c r="L30" s="3"/>
    </row>
    <row r="31" spans="2:12" ht="37.9" customHeight="1" x14ac:dyDescent="0.25">
      <c r="B31" s="48" t="s">
        <v>18</v>
      </c>
      <c r="C31" s="1"/>
      <c r="D31" s="41">
        <v>1</v>
      </c>
      <c r="E31" s="42" t="s">
        <v>56</v>
      </c>
      <c r="F31" s="46">
        <v>8850</v>
      </c>
      <c r="G31" s="20">
        <v>0</v>
      </c>
      <c r="H31" s="20">
        <v>1</v>
      </c>
      <c r="I31" s="21">
        <v>4.7829184116482453E-4</v>
      </c>
      <c r="J31" s="21">
        <v>0</v>
      </c>
      <c r="K31" s="21">
        <v>4.7829184116482453E-4</v>
      </c>
      <c r="L31" s="3"/>
    </row>
    <row r="32" spans="2:12" ht="43.9" customHeight="1" x14ac:dyDescent="0.25">
      <c r="B32" s="48" t="s">
        <v>17</v>
      </c>
      <c r="C32" s="1"/>
      <c r="D32" s="41">
        <v>1</v>
      </c>
      <c r="E32" s="42" t="s">
        <v>56</v>
      </c>
      <c r="F32" s="47">
        <v>68470</v>
      </c>
      <c r="G32" s="20">
        <v>0</v>
      </c>
      <c r="H32" s="20">
        <v>1</v>
      </c>
      <c r="I32" s="21">
        <v>8.9210182869897052E-4</v>
      </c>
      <c r="J32" s="21">
        <v>0</v>
      </c>
      <c r="K32" s="21">
        <v>8.9210182869897052E-4</v>
      </c>
      <c r="L32" s="3"/>
    </row>
    <row r="33" spans="2:12" x14ac:dyDescent="0.25">
      <c r="B33" s="6"/>
      <c r="C33" s="6"/>
      <c r="D33" s="7"/>
      <c r="E33" s="19"/>
      <c r="F33" s="8"/>
      <c r="G33" s="8"/>
      <c r="H33" s="8"/>
      <c r="I33" s="6"/>
      <c r="J33" s="6"/>
      <c r="K33" s="6"/>
      <c r="L33" s="3"/>
    </row>
    <row r="34" spans="2:12" ht="20.25" hidden="1" customHeight="1" x14ac:dyDescent="0.25">
      <c r="B34" s="4" t="s">
        <v>19</v>
      </c>
      <c r="C34" s="9"/>
      <c r="D34" s="7"/>
      <c r="E34" s="9"/>
      <c r="F34" s="8"/>
      <c r="G34" s="8"/>
      <c r="H34" s="8"/>
      <c r="I34" s="6"/>
      <c r="J34" s="6"/>
      <c r="K34" s="6"/>
      <c r="L34" s="3"/>
    </row>
    <row r="35" spans="2:12" ht="19.5" hidden="1" customHeight="1" x14ac:dyDescent="0.25">
      <c r="B35" s="6"/>
      <c r="C35" s="6"/>
      <c r="D35" s="7"/>
      <c r="E35" s="6"/>
      <c r="F35" s="8"/>
      <c r="G35" s="8"/>
      <c r="H35" s="8"/>
      <c r="I35" s="6"/>
      <c r="J35" s="6"/>
      <c r="K35" s="6"/>
      <c r="L35" s="3"/>
    </row>
    <row r="36" spans="2:12" ht="30" hidden="1" customHeight="1" x14ac:dyDescent="0.25">
      <c r="B36" s="10" t="s">
        <v>20</v>
      </c>
      <c r="C36" s="10"/>
      <c r="D36" s="11">
        <v>1</v>
      </c>
      <c r="E36" s="10"/>
      <c r="F36" s="12"/>
      <c r="G36" s="12"/>
      <c r="H36" s="12"/>
      <c r="I36" s="13" t="e">
        <f>F36/#REF!</f>
        <v>#REF!</v>
      </c>
      <c r="J36" s="13" t="e">
        <f>#REF!/#REF!</f>
        <v>#REF!</v>
      </c>
      <c r="K36" s="13" t="e">
        <f>#REF!/#REF!</f>
        <v>#REF!</v>
      </c>
      <c r="L36" s="3"/>
    </row>
    <row r="37" spans="2:12" ht="32.25" hidden="1" customHeight="1" x14ac:dyDescent="0.25">
      <c r="B37" s="10" t="s">
        <v>21</v>
      </c>
      <c r="C37" s="10"/>
      <c r="D37" s="14"/>
      <c r="E37" s="10"/>
      <c r="F37" s="12"/>
      <c r="G37" s="12"/>
      <c r="H37" s="12"/>
      <c r="I37" s="13" t="e">
        <f>F37/#REF!</f>
        <v>#REF!</v>
      </c>
      <c r="J37" s="13" t="e">
        <f>#REF!/#REF!</f>
        <v>#REF!</v>
      </c>
      <c r="K37" s="13" t="e">
        <f>#REF!/#REF!</f>
        <v>#REF!</v>
      </c>
      <c r="L37" s="3"/>
    </row>
    <row r="38" spans="2:12" hidden="1" x14ac:dyDescent="0.25">
      <c r="B38" s="6"/>
      <c r="C38" s="3"/>
      <c r="D38" s="5"/>
      <c r="E38" s="3"/>
      <c r="F38" s="3"/>
      <c r="G38" s="3"/>
      <c r="H38" s="3"/>
      <c r="I38" s="3"/>
      <c r="J38" s="3"/>
      <c r="K38" s="3"/>
      <c r="L38" s="3"/>
    </row>
    <row r="39" spans="2:12" x14ac:dyDescent="0.25">
      <c r="C39" s="3" t="s">
        <v>25</v>
      </c>
      <c r="D39" s="3"/>
      <c r="E39" s="3"/>
      <c r="F39" s="3"/>
      <c r="G39" s="3"/>
      <c r="H39" s="3"/>
      <c r="I39" s="3"/>
      <c r="J39" s="3"/>
      <c r="K39" s="3"/>
      <c r="L39" s="3"/>
    </row>
    <row r="40" spans="2:12" x14ac:dyDescent="0.25">
      <c r="C40" s="15" t="s">
        <v>28</v>
      </c>
      <c r="D40" s="3"/>
      <c r="E40" s="3"/>
      <c r="F40" s="3"/>
      <c r="G40" s="3"/>
      <c r="H40" s="3"/>
      <c r="I40" s="3"/>
      <c r="J40" s="3"/>
      <c r="K40" s="3"/>
      <c r="L40" s="3"/>
    </row>
    <row r="41" spans="2:12" x14ac:dyDescent="0.25">
      <c r="C41" s="3" t="s">
        <v>32</v>
      </c>
      <c r="D41" s="3"/>
      <c r="E41" s="3"/>
      <c r="F41" s="3"/>
      <c r="G41" s="3"/>
      <c r="H41" s="3"/>
      <c r="I41" s="3"/>
      <c r="J41" s="3"/>
      <c r="K41" s="3"/>
      <c r="L41" s="3"/>
    </row>
    <row r="42" spans="2:12" x14ac:dyDescent="0.25">
      <c r="C42" s="3" t="s">
        <v>29</v>
      </c>
      <c r="D42" s="3"/>
      <c r="E42" s="3"/>
      <c r="F42" s="3"/>
      <c r="G42" s="3"/>
      <c r="H42" s="3"/>
      <c r="I42" s="3"/>
      <c r="J42" s="3"/>
      <c r="K42" s="3"/>
      <c r="L42" s="3"/>
    </row>
    <row r="43" spans="2:12" x14ac:dyDescent="0.25">
      <c r="C43" s="3" t="s">
        <v>30</v>
      </c>
      <c r="D43" s="3"/>
      <c r="E43" s="3"/>
      <c r="F43" s="3"/>
      <c r="G43" s="3"/>
      <c r="H43" s="3"/>
      <c r="I43" s="3"/>
      <c r="J43" s="3"/>
      <c r="K43" s="3"/>
      <c r="L43" s="3"/>
    </row>
    <row r="44" spans="2:12" x14ac:dyDescent="0.25">
      <c r="C44" s="3" t="s">
        <v>31</v>
      </c>
      <c r="D44" s="3"/>
      <c r="E44" s="3"/>
      <c r="F44" s="3"/>
      <c r="G44" s="3"/>
      <c r="H44" s="3"/>
      <c r="I44" s="3"/>
      <c r="J44" s="3"/>
      <c r="K44" s="3"/>
      <c r="L44" s="3"/>
    </row>
    <row r="45" spans="2:12" x14ac:dyDescent="0.25">
      <c r="C45" t="s">
        <v>47</v>
      </c>
      <c r="G45" s="3"/>
      <c r="H45" s="3"/>
      <c r="I45" s="3"/>
      <c r="J45" s="3"/>
      <c r="K45" s="3"/>
      <c r="L45" s="3"/>
    </row>
    <row r="46" spans="2:12" x14ac:dyDescent="0.25"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2:12" x14ac:dyDescent="0.25">
      <c r="C47" s="3" t="s">
        <v>55</v>
      </c>
      <c r="D47" s="3"/>
      <c r="E47" s="3"/>
      <c r="F47" s="3"/>
      <c r="G47" s="3"/>
      <c r="H47" s="3"/>
      <c r="I47" s="3"/>
      <c r="J47" s="3"/>
      <c r="K47" s="3"/>
      <c r="L47" s="3"/>
    </row>
    <row r="48" spans="2:12" x14ac:dyDescent="0.25">
      <c r="C48" s="3"/>
      <c r="D48" s="3"/>
      <c r="E48" s="3"/>
      <c r="F48" s="3"/>
      <c r="G48" s="3"/>
      <c r="H48" s="3"/>
      <c r="I48" s="3"/>
      <c r="J48" s="3"/>
      <c r="K48" s="3"/>
      <c r="L48" s="3"/>
    </row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</sheetData>
  <pageMargins left="0.25" right="0.25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Quantità bimestre in corso</vt:lpstr>
      <vt:lpstr>Controvalore bimestre in corso</vt:lpstr>
      <vt:lpstr>Quantità bimestre solare</vt:lpstr>
      <vt:lpstr>Controvalore bimestre solare</vt:lpstr>
      <vt:lpstr>'Controvalore bimestre in corso'!Area_stampa</vt:lpstr>
      <vt:lpstr>'Controvalore bimestre solare'!Area_stampa</vt:lpstr>
      <vt:lpstr>'Quantità bimestre in corso'!Area_stampa</vt:lpstr>
      <vt:lpstr>'Quantità bimestre solare'!Area_stampa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Braga</dc:creator>
  <cp:lastModifiedBy>Andrea Braga</cp:lastModifiedBy>
  <cp:lastPrinted>2025-03-04T10:07:46Z</cp:lastPrinted>
  <dcterms:created xsi:type="dcterms:W3CDTF">2024-02-21T07:53:30Z</dcterms:created>
  <dcterms:modified xsi:type="dcterms:W3CDTF">2026-06-30T13:43:56Z</dcterms:modified>
</cp:coreProperties>
</file>